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022"/>
  <workbookPr updateLinks="never" autoCompressPictures="0"/>
  <bookViews>
    <workbookView xWindow="2480" yWindow="420" windowWidth="23040" windowHeight="15560" activeTab="1"/>
  </bookViews>
  <sheets>
    <sheet name="Datos" sheetId="5" r:id="rId1"/>
    <sheet name="Metadatos" sheetId="2" r:id="rId2"/>
    <sheet name="Listas de valores" sheetId="4" state="hidden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66" i="5" l="1"/>
  <c r="Q166" i="5"/>
  <c r="P165" i="5"/>
  <c r="Q165" i="5"/>
  <c r="P164" i="5"/>
  <c r="Q164" i="5"/>
  <c r="P163" i="5"/>
  <c r="Q163" i="5"/>
  <c r="P162" i="5"/>
  <c r="Q162" i="5"/>
  <c r="P161" i="5"/>
  <c r="Q161" i="5"/>
  <c r="P160" i="5"/>
  <c r="Q160" i="5"/>
  <c r="P159" i="5"/>
  <c r="Q159" i="5"/>
  <c r="P158" i="5"/>
  <c r="Q158" i="5"/>
  <c r="P157" i="5"/>
  <c r="Q157" i="5"/>
  <c r="P155" i="5"/>
  <c r="Q155" i="5"/>
  <c r="P154" i="5"/>
  <c r="Q154" i="5"/>
  <c r="P153" i="5"/>
  <c r="Q153" i="5"/>
  <c r="P152" i="5"/>
  <c r="Q152" i="5"/>
  <c r="P151" i="5"/>
  <c r="Q151" i="5"/>
  <c r="P150" i="5"/>
  <c r="Q150" i="5"/>
  <c r="P149" i="5"/>
  <c r="Q149" i="5"/>
  <c r="P148" i="5"/>
  <c r="Q148" i="5"/>
  <c r="P147" i="5"/>
  <c r="Q147" i="5"/>
  <c r="P146" i="5"/>
  <c r="Q146" i="5"/>
  <c r="P145" i="5"/>
  <c r="Q145" i="5"/>
  <c r="P144" i="5"/>
  <c r="Q144" i="5"/>
  <c r="P143" i="5"/>
  <c r="Q143" i="5"/>
  <c r="P142" i="5"/>
  <c r="Q142" i="5"/>
  <c r="P141" i="5"/>
  <c r="Q141" i="5"/>
  <c r="P140" i="5"/>
  <c r="Q140" i="5"/>
  <c r="P139" i="5"/>
  <c r="Q139" i="5"/>
  <c r="P138" i="5"/>
  <c r="Q138" i="5"/>
  <c r="P137" i="5"/>
  <c r="Q137" i="5"/>
  <c r="P136" i="5"/>
  <c r="Q136" i="5"/>
  <c r="P135" i="5"/>
  <c r="Q135" i="5"/>
  <c r="P134" i="5"/>
  <c r="Q134" i="5"/>
  <c r="P133" i="5"/>
  <c r="Q133" i="5"/>
  <c r="P132" i="5"/>
  <c r="Q132" i="5"/>
  <c r="P131" i="5"/>
  <c r="Q131" i="5"/>
  <c r="P129" i="5"/>
  <c r="Q129" i="5"/>
  <c r="P128" i="5"/>
  <c r="Q128" i="5"/>
  <c r="P127" i="5"/>
  <c r="Q127" i="5"/>
  <c r="P126" i="5"/>
  <c r="Q126" i="5"/>
  <c r="P125" i="5"/>
  <c r="Q125" i="5"/>
  <c r="P124" i="5"/>
  <c r="Q124" i="5"/>
  <c r="P123" i="5"/>
  <c r="Q123" i="5"/>
  <c r="P122" i="5"/>
  <c r="Q122" i="5"/>
  <c r="P121" i="5"/>
  <c r="Q121" i="5"/>
  <c r="P120" i="5"/>
  <c r="Q120" i="5"/>
  <c r="P119" i="5"/>
  <c r="Q119" i="5"/>
  <c r="P118" i="5"/>
  <c r="Q118" i="5"/>
  <c r="P117" i="5"/>
  <c r="Q117" i="5"/>
  <c r="P116" i="5"/>
  <c r="Q116" i="5"/>
  <c r="P115" i="5"/>
  <c r="Q115" i="5"/>
  <c r="P114" i="5"/>
  <c r="Q114" i="5"/>
  <c r="P113" i="5"/>
  <c r="Q113" i="5"/>
  <c r="P112" i="5"/>
  <c r="Q112" i="5"/>
  <c r="P111" i="5"/>
  <c r="Q111" i="5"/>
  <c r="P110" i="5"/>
  <c r="Q110" i="5"/>
  <c r="P109" i="5"/>
  <c r="Q109" i="5"/>
  <c r="P108" i="5"/>
  <c r="Q108" i="5"/>
  <c r="P107" i="5"/>
  <c r="Q107" i="5"/>
  <c r="P106" i="5"/>
  <c r="Q106" i="5"/>
  <c r="P105" i="5"/>
  <c r="Q105" i="5"/>
  <c r="P104" i="5"/>
  <c r="Q104" i="5"/>
  <c r="P103" i="5"/>
  <c r="Q103" i="5"/>
  <c r="P102" i="5"/>
  <c r="Q102" i="5"/>
  <c r="P101" i="5"/>
  <c r="Q101" i="5"/>
  <c r="P99" i="5"/>
  <c r="Q99" i="5"/>
  <c r="P94" i="5"/>
  <c r="Q94" i="5"/>
  <c r="P93" i="5"/>
  <c r="Q93" i="5"/>
  <c r="P92" i="5"/>
  <c r="Q92" i="5"/>
  <c r="P91" i="5"/>
  <c r="Q91" i="5"/>
  <c r="P90" i="5"/>
  <c r="Q90" i="5"/>
  <c r="P89" i="5"/>
  <c r="Q89" i="5"/>
  <c r="P88" i="5"/>
  <c r="Q88" i="5"/>
  <c r="P86" i="5"/>
  <c r="Q86" i="5"/>
  <c r="P83" i="5"/>
  <c r="Q83" i="5"/>
  <c r="P82" i="5"/>
  <c r="Q82" i="5"/>
  <c r="P79" i="5"/>
  <c r="Q79" i="5"/>
  <c r="P77" i="5"/>
  <c r="Q77" i="5"/>
  <c r="P76" i="5"/>
  <c r="Q76" i="5"/>
  <c r="P75" i="5"/>
  <c r="Q75" i="5"/>
  <c r="P74" i="5"/>
  <c r="Q74" i="5"/>
  <c r="P73" i="5"/>
  <c r="Q73" i="5"/>
  <c r="P72" i="5"/>
  <c r="Q72" i="5"/>
  <c r="P71" i="5"/>
  <c r="Q71" i="5"/>
  <c r="P70" i="5"/>
  <c r="Q70" i="5"/>
  <c r="P69" i="5"/>
  <c r="Q69" i="5"/>
  <c r="P68" i="5"/>
  <c r="Q68" i="5"/>
  <c r="P67" i="5"/>
  <c r="Q67" i="5"/>
  <c r="P66" i="5"/>
  <c r="Q66" i="5"/>
  <c r="P65" i="5"/>
  <c r="Q65" i="5"/>
  <c r="P64" i="5"/>
  <c r="Q64" i="5"/>
  <c r="P63" i="5"/>
  <c r="Q63" i="5"/>
  <c r="P62" i="5"/>
  <c r="Q62" i="5"/>
  <c r="P61" i="5"/>
  <c r="Q61" i="5"/>
  <c r="P60" i="5"/>
  <c r="Q60" i="5"/>
  <c r="P59" i="5"/>
  <c r="Q59" i="5"/>
  <c r="P58" i="5"/>
  <c r="Q58" i="5"/>
  <c r="P57" i="5"/>
  <c r="Q57" i="5"/>
  <c r="P56" i="5"/>
  <c r="Q56" i="5"/>
  <c r="P55" i="5"/>
  <c r="Q55" i="5"/>
  <c r="P54" i="5"/>
  <c r="Q54" i="5"/>
  <c r="P53" i="5"/>
  <c r="Q53" i="5"/>
  <c r="P52" i="5"/>
  <c r="Q52" i="5"/>
  <c r="P51" i="5"/>
  <c r="Q51" i="5"/>
  <c r="P50" i="5"/>
  <c r="Q50" i="5"/>
  <c r="P49" i="5"/>
  <c r="Q49" i="5"/>
  <c r="P48" i="5"/>
  <c r="Q48" i="5"/>
  <c r="P47" i="5"/>
  <c r="Q47" i="5"/>
  <c r="P46" i="5"/>
  <c r="Q46" i="5"/>
  <c r="P45" i="5"/>
  <c r="Q45" i="5"/>
  <c r="P44" i="5"/>
  <c r="Q44" i="5"/>
  <c r="P43" i="5"/>
  <c r="Q43" i="5"/>
  <c r="P42" i="5"/>
  <c r="Q42" i="5"/>
  <c r="P41" i="5"/>
  <c r="Q41" i="5"/>
  <c r="P40" i="5"/>
  <c r="Q40" i="5"/>
  <c r="P39" i="5"/>
  <c r="Q39" i="5"/>
  <c r="P38" i="5"/>
  <c r="Q38" i="5"/>
  <c r="P37" i="5"/>
  <c r="Q37" i="5"/>
  <c r="P36" i="5"/>
  <c r="Q36" i="5"/>
  <c r="P35" i="5"/>
  <c r="Q35" i="5"/>
  <c r="P34" i="5"/>
  <c r="Q34" i="5"/>
  <c r="P33" i="5"/>
  <c r="Q33" i="5"/>
  <c r="P32" i="5"/>
  <c r="Q32" i="5"/>
  <c r="P30" i="5"/>
  <c r="Q30" i="5"/>
  <c r="P29" i="5"/>
  <c r="Q29" i="5"/>
  <c r="P26" i="5"/>
  <c r="Q26" i="5"/>
  <c r="P25" i="5"/>
  <c r="Q25" i="5"/>
  <c r="P23" i="5"/>
  <c r="Q23" i="5"/>
  <c r="P22" i="5"/>
  <c r="Q22" i="5"/>
  <c r="P21" i="5"/>
  <c r="Q21" i="5"/>
  <c r="P20" i="5"/>
  <c r="Q20" i="5"/>
  <c r="P19" i="5"/>
  <c r="Q19" i="5"/>
  <c r="P18" i="5"/>
  <c r="Q18" i="5"/>
  <c r="P17" i="5"/>
  <c r="Q17" i="5"/>
  <c r="P16" i="5"/>
  <c r="Q16" i="5"/>
  <c r="P15" i="5"/>
  <c r="Q15" i="5"/>
  <c r="P13" i="5"/>
  <c r="Q13" i="5"/>
  <c r="P12" i="5"/>
  <c r="Q12" i="5"/>
  <c r="P11" i="5"/>
  <c r="Q11" i="5"/>
  <c r="P10" i="5"/>
  <c r="Q10" i="5"/>
  <c r="P9" i="5"/>
  <c r="Q9" i="5"/>
  <c r="P8" i="5"/>
  <c r="Q8" i="5"/>
  <c r="P7" i="5"/>
  <c r="Q7" i="5"/>
  <c r="P6" i="5"/>
  <c r="Q6" i="5"/>
  <c r="P4" i="5"/>
  <c r="Q4" i="5"/>
  <c r="P3" i="5"/>
  <c r="Q3" i="5"/>
  <c r="P2" i="5"/>
  <c r="Q2" i="5"/>
</calcChain>
</file>

<file path=xl/sharedStrings.xml><?xml version="1.0" encoding="utf-8"?>
<sst xmlns="http://schemas.openxmlformats.org/spreadsheetml/2006/main" count="1130" uniqueCount="458">
  <si>
    <t>String</t>
  </si>
  <si>
    <t>nombreDeAtributo</t>
  </si>
  <si>
    <t>descripcion</t>
  </si>
  <si>
    <t>tipoDeDato</t>
  </si>
  <si>
    <t>Integer</t>
  </si>
  <si>
    <t>tipo_datos</t>
  </si>
  <si>
    <t>Numeric</t>
  </si>
  <si>
    <t>Date</t>
  </si>
  <si>
    <t>Timestamp</t>
  </si>
  <si>
    <t>recursoRelacionado</t>
  </si>
  <si>
    <t>informacionAdicional</t>
  </si>
  <si>
    <t>Poder</t>
  </si>
  <si>
    <t>Inciso</t>
  </si>
  <si>
    <t>UE</t>
  </si>
  <si>
    <t>Descripcion</t>
  </si>
  <si>
    <t>Evaluado</t>
  </si>
  <si>
    <t>Motivo No evaluación</t>
  </si>
  <si>
    <t>Sitio Evaluado</t>
  </si>
  <si>
    <t>Estructura Orgánica</t>
  </si>
  <si>
    <t>Facultades</t>
  </si>
  <si>
    <t>Remuneraciones</t>
  </si>
  <si>
    <t>Presupuesto</t>
  </si>
  <si>
    <t>Adquisiciones</t>
  </si>
  <si>
    <t>Información Estadística</t>
  </si>
  <si>
    <t>Participación</t>
  </si>
  <si>
    <t>Banner Transparencia</t>
  </si>
  <si>
    <t>Puntaje Total</t>
  </si>
  <si>
    <t>Resultado</t>
  </si>
  <si>
    <t>PL</t>
  </si>
  <si>
    <t>01</t>
  </si>
  <si>
    <t>001</t>
  </si>
  <si>
    <t>Cámara de Senadores</t>
  </si>
  <si>
    <t>NA</t>
  </si>
  <si>
    <t>SI</t>
  </si>
  <si>
    <t>002</t>
  </si>
  <si>
    <t>Cámara de Representantes</t>
  </si>
  <si>
    <t>Si</t>
  </si>
  <si>
    <t>PE</t>
  </si>
  <si>
    <t>02</t>
  </si>
  <si>
    <t>Dirección General de Presidencia de la República</t>
  </si>
  <si>
    <t>004</t>
  </si>
  <si>
    <t>Oficina de Planeamiento y Presupuesto</t>
  </si>
  <si>
    <t>006</t>
  </si>
  <si>
    <t>Unidad Reguladora de Servicios de Energía y Agua (URSEA)</t>
  </si>
  <si>
    <t>007</t>
  </si>
  <si>
    <t>Instituto Nacional de Estadística (INE)</t>
  </si>
  <si>
    <t>http://www.ine.gub.uy/</t>
  </si>
  <si>
    <t>008</t>
  </si>
  <si>
    <t>Oficina Nacional del Servicio Civil</t>
  </si>
  <si>
    <t>009</t>
  </si>
  <si>
    <t>Unidad Reguladora de Servicios de Comunicaciones (URSEC)</t>
  </si>
  <si>
    <t>010</t>
  </si>
  <si>
    <t>Agencia para el Desarrollo del Gobierno de Gestión Electrónica y la Sociedad de la Información y del Conocimiento (AGESIC)</t>
  </si>
  <si>
    <t>011</t>
  </si>
  <si>
    <t>Secretaría Nacional del Deporte</t>
  </si>
  <si>
    <t>03</t>
  </si>
  <si>
    <t xml:space="preserve">Dirección General de Secretaría </t>
  </si>
  <si>
    <t>003</t>
  </si>
  <si>
    <t>Comando General del Ejército</t>
  </si>
  <si>
    <t>http://www2.ejercito.mil.uy/</t>
  </si>
  <si>
    <t>No</t>
  </si>
  <si>
    <t>018</t>
  </si>
  <si>
    <t>Comando General de la Armada</t>
  </si>
  <si>
    <t>023</t>
  </si>
  <si>
    <t>Comando General de la Fuerza Aérea</t>
  </si>
  <si>
    <t>http://www.fau.mil.uy/</t>
  </si>
  <si>
    <t>033</t>
  </si>
  <si>
    <t>Dirección Nacional de Sanidad de las Fuerzas Armadas</t>
  </si>
  <si>
    <t>http://www.dnsffaa.gub.uy/</t>
  </si>
  <si>
    <t>034</t>
  </si>
  <si>
    <t>Dirección General de los Servicios de las Fuerzas Armadas</t>
  </si>
  <si>
    <t>http://dgssffaa.gub.uy/</t>
  </si>
  <si>
    <t>035</t>
  </si>
  <si>
    <t>Servicio de Retiros y Pensiones de las Fuerzas Armadas (SRPFFAA)</t>
  </si>
  <si>
    <t>http://www.srpffaa.gub.uy/</t>
  </si>
  <si>
    <t>041</t>
  </si>
  <si>
    <t>Dirección Nacional Aviación Civil e Infraestructura Aeronáutica</t>
  </si>
  <si>
    <t>http://www.dinacia.gub.uy/</t>
  </si>
  <si>
    <t>04</t>
  </si>
  <si>
    <t>Dirección Nacional de Migración</t>
  </si>
  <si>
    <t>https://migracion.minterior.gub.uy/</t>
  </si>
  <si>
    <t>Dirección Nacional de Policía de Tránsito</t>
  </si>
  <si>
    <t>024</t>
  </si>
  <si>
    <t>Dirección Nacional de Bomberos</t>
  </si>
  <si>
    <t>026</t>
  </si>
  <si>
    <t>Instituto Nacional de Rehabilitación</t>
  </si>
  <si>
    <t>https://inr.minterior.gub.uy/</t>
  </si>
  <si>
    <t>027</t>
  </si>
  <si>
    <t>Dirección General de Información e Inteligencia Policial</t>
  </si>
  <si>
    <t>028</t>
  </si>
  <si>
    <t>Dirección Nacional de Policía Científica</t>
  </si>
  <si>
    <t>029</t>
  </si>
  <si>
    <t>Dirección Nacional de Educación Policíal</t>
  </si>
  <si>
    <t>031</t>
  </si>
  <si>
    <t>Dirección Nacional de Identificación Civil (DNIC)</t>
  </si>
  <si>
    <t>Dirección Nacional Guardia Republicana</t>
  </si>
  <si>
    <t>Dirección Nacional de Asuntos Sociales</t>
  </si>
  <si>
    <t>https://sanidad.minterior.gub.uy/</t>
  </si>
  <si>
    <t>05</t>
  </si>
  <si>
    <t>Dir. Gral. Secretaría del Ministerio de Economía y Finanzas</t>
  </si>
  <si>
    <t>Contaduría General de la Nación</t>
  </si>
  <si>
    <t>Auditoría Interna de la Nación</t>
  </si>
  <si>
    <t>Tesorería General de la Nación</t>
  </si>
  <si>
    <t>005</t>
  </si>
  <si>
    <t>Dirección General Impositiva (DGI)</t>
  </si>
  <si>
    <t>http://www.dgi.gub.uy/wdgi/page?2,principal,DireccionGeneralImpositiva,O,es,0,</t>
  </si>
  <si>
    <t>Dirección Nacional de Aduanas</t>
  </si>
  <si>
    <t>Dirección Nacional de Loterías y Quinielas</t>
  </si>
  <si>
    <t>Dirección Nacional de Catastro</t>
  </si>
  <si>
    <t>013</t>
  </si>
  <si>
    <t>Dirección General de Casinos</t>
  </si>
  <si>
    <t>014</t>
  </si>
  <si>
    <t>Dirección General de Comercio</t>
  </si>
  <si>
    <t>06</t>
  </si>
  <si>
    <t>Ministerio de Relaciones Exteriores</t>
  </si>
  <si>
    <t>07</t>
  </si>
  <si>
    <t>Dirección General de Secretaría</t>
  </si>
  <si>
    <t>http://www.mgap.gub.uy/portal/page.aspx?2,MGAP,mgap-transparencia,O,es,0,</t>
  </si>
  <si>
    <t>Dirección Nacional de Recursos Acuáticos (DINARA)</t>
  </si>
  <si>
    <t>Dirección General de Recursos Naturales Renovables</t>
  </si>
  <si>
    <t>Dirección General de Servicios Agrícolas</t>
  </si>
  <si>
    <t>Dirección General de Servicios Ganaderos</t>
  </si>
  <si>
    <t>Dirección General de la Granja (DIGEGRA)</t>
  </si>
  <si>
    <t>Dirección General de Desarrollo Rural</t>
  </si>
  <si>
    <t>Dirección General Forestal</t>
  </si>
  <si>
    <t>08</t>
  </si>
  <si>
    <t>Dirección Nacional de Industrias (DNI)</t>
  </si>
  <si>
    <t>Dirección Nacional de la Propiedad Industrial (DNPI)</t>
  </si>
  <si>
    <t>Dirección Nacional de Minería y Geología (DINAMIGE)</t>
  </si>
  <si>
    <t>Dirección Nacional de Energía (DNE)</t>
  </si>
  <si>
    <t>Dirección Nacional de Artesanías y Pequeñas y Medianas Empresas (DINAPYME)</t>
  </si>
  <si>
    <t>Dirección Nacional de Telecomunicaciones y Servicios de  Comunicación Audiovisual (DINATEL)</t>
  </si>
  <si>
    <t>Autoridad Reguladora Nacional en Radioprotección (ARNR)</t>
  </si>
  <si>
    <t>09</t>
  </si>
  <si>
    <t>Dirección Nacional de Turismo</t>
  </si>
  <si>
    <t>http://www.mintur.gub.uy/index.php/es/politicas/transparencia</t>
  </si>
  <si>
    <t>10</t>
  </si>
  <si>
    <t>Despacho de la Secretaría Estado y Oficinas Dependientes</t>
  </si>
  <si>
    <t>http://www.mtop.gub.uy/secretaria/sobre-secretaria</t>
  </si>
  <si>
    <t>Dirección Nacional de Vialidad</t>
  </si>
  <si>
    <t>http://www.mtop.gub.uy/vialidad/sobre-vialidad</t>
  </si>
  <si>
    <t>Dirección Nacional de Hidrografía</t>
  </si>
  <si>
    <t>http://www.mtop.gub.uy/hidrografia/sobre-hidrografia</t>
  </si>
  <si>
    <t>Dirección Nacional de Arquitectura</t>
  </si>
  <si>
    <t>http://www.mtop.gub.uy/arquitectura/sobre-arquitectura</t>
  </si>
  <si>
    <t>Dirección Nacional de Topografía</t>
  </si>
  <si>
    <t>http://www.mtop.gub.uy/topografia/sobre-topografia</t>
  </si>
  <si>
    <t>Dirección Nacional de Transporte</t>
  </si>
  <si>
    <t>http://www.mtop.gub.uy/transporte/sobre-transporte</t>
  </si>
  <si>
    <t>Dirección Nacional de Logística, Planificación e Inversiones</t>
  </si>
  <si>
    <t>http://www.mtop.gub.uy/logistica/sobre-logistica</t>
  </si>
  <si>
    <t>11</t>
  </si>
  <si>
    <t>http://www.mec.gub.uy/innovaportal/v/52670/9/mecweb/transparencia</t>
  </si>
  <si>
    <t>Dirección de Educación</t>
  </si>
  <si>
    <t>http://educacion.mec.gub.uy/</t>
  </si>
  <si>
    <t>Dirección Nacional de Cultura</t>
  </si>
  <si>
    <t>http://cultura.mec.gub.uy/</t>
  </si>
  <si>
    <t>Archivo General de la Nación</t>
  </si>
  <si>
    <t>http://www.agn.gub.uy/</t>
  </si>
  <si>
    <t>Comisión del Patrimonio Cultural de la Nación</t>
  </si>
  <si>
    <t>http://www.patrimoniouruguay.gub.uy/</t>
  </si>
  <si>
    <t>Instituto de Investigaciones Biológicas Clemente Estable</t>
  </si>
  <si>
    <t>http://www.iibce.edu.uy/</t>
  </si>
  <si>
    <t>012</t>
  </si>
  <si>
    <t>Direc.de Innovación, Ciencia y Tecnología para el Desarrollo</t>
  </si>
  <si>
    <t>http://www.dicyt.gub.uy/</t>
  </si>
  <si>
    <t>015</t>
  </si>
  <si>
    <t>Dirección General de la Biblioteca Nacional</t>
  </si>
  <si>
    <t>http://www.bibna.gub.uy/</t>
  </si>
  <si>
    <t>016</t>
  </si>
  <si>
    <t>Servicio Oficial Difusion, Radiotelevision, Espectaculos (SODRE)</t>
  </si>
  <si>
    <t>http://www.sodre.gub.uy/</t>
  </si>
  <si>
    <t>Dirección General de Registros</t>
  </si>
  <si>
    <t>020</t>
  </si>
  <si>
    <t>Procuraduría Estado en Contencioso Administrativo</t>
  </si>
  <si>
    <t>021</t>
  </si>
  <si>
    <t>Dirección General del Registro de Estado Civil</t>
  </si>
  <si>
    <t>Televisión Nacional Uruguay</t>
  </si>
  <si>
    <t>http://www.tnu.com.uy/portada</t>
  </si>
  <si>
    <t>12</t>
  </si>
  <si>
    <t>102</t>
  </si>
  <si>
    <t>Junta Nacional de Salud (JUNASA)</t>
  </si>
  <si>
    <t>103</t>
  </si>
  <si>
    <t>Dirección General de la Salud</t>
  </si>
  <si>
    <t>104</t>
  </si>
  <si>
    <t>Instituto Nacional de  Donación  y Trasplante Células, Tejidos y Órganos</t>
  </si>
  <si>
    <t>13</t>
  </si>
  <si>
    <t>https://www.mtss.gub.uy/web/mtss/direccion-general-de-secretaria</t>
  </si>
  <si>
    <t>Dirección Nacional de Trabajo</t>
  </si>
  <si>
    <t>https://www.mtss.gub.uy/web/mtss/direccion-nacional-de-trabajo</t>
  </si>
  <si>
    <t>Dirección Nacional de Empleo</t>
  </si>
  <si>
    <t>https://www.mtss.gub.uy/web/mtss/direccion-nacional-de-empleo</t>
  </si>
  <si>
    <t>Dirección Nacional de Coordinación en el Interior</t>
  </si>
  <si>
    <t>https://www.mtss.gub.uy/web/mtss/direccion-nacional-de-coordinacion-en-el-interior</t>
  </si>
  <si>
    <t>Dirección Nacional de Seguridad Social</t>
  </si>
  <si>
    <t>https://www.mtss.gub.uy/web/mtss/direccion-nacional-de-seguridad-social</t>
  </si>
  <si>
    <t>Inspección General del Trabajo y de la Seguridad Social</t>
  </si>
  <si>
    <t>https://www.mtss.gub.uy/web/mtss/inspeccion-general-del-trabajo-y-la-seguridad-social</t>
  </si>
  <si>
    <t>14</t>
  </si>
  <si>
    <t>Dirección Nacional de Vivienda (DINAVI)</t>
  </si>
  <si>
    <t>Dirección Nacional de Ordenamiento Territorial (DINOT)</t>
  </si>
  <si>
    <t>Dirección Nacional de Medio Ambiente (DINAMA)</t>
  </si>
  <si>
    <t>Dirección Nacional de Aguas y Saneamiento (DINAGUA)</t>
  </si>
  <si>
    <t>15</t>
  </si>
  <si>
    <t>Instituto Nacional de Alimentación</t>
  </si>
  <si>
    <t>PJ</t>
  </si>
  <si>
    <t>16</t>
  </si>
  <si>
    <t>101</t>
  </si>
  <si>
    <t>Poder Judicial</t>
  </si>
  <si>
    <t>http://www.poderjudicial.gub.uy/</t>
  </si>
  <si>
    <t>OA</t>
  </si>
  <si>
    <t>17</t>
  </si>
  <si>
    <t>Tribunal de Cuentas de la República</t>
  </si>
  <si>
    <t>18</t>
  </si>
  <si>
    <t>Corte Electoral</t>
  </si>
  <si>
    <t>http://www.corteelectoral.gub.uy/</t>
  </si>
  <si>
    <t>19</t>
  </si>
  <si>
    <t>Tribunal de lo Contensioso Administrativo</t>
  </si>
  <si>
    <t>http://www.tca.gub.uy/</t>
  </si>
  <si>
    <t>EA</t>
  </si>
  <si>
    <t>25</t>
  </si>
  <si>
    <t>ANEP Consejo Directivo Central (CODICEN)</t>
  </si>
  <si>
    <t>26</t>
  </si>
  <si>
    <t>UDELAR Oficinas Centrales y Escuelas Dependientes de Rectorado</t>
  </si>
  <si>
    <t>http://www.universidad.edu.uy/renderPage/index/pageId/108</t>
  </si>
  <si>
    <t>28</t>
  </si>
  <si>
    <t>Banco de Previsión Social (BPS)</t>
  </si>
  <si>
    <t>http://www.bps.gub.uy/11632/transparencia.html</t>
  </si>
  <si>
    <t>31</t>
  </si>
  <si>
    <t>Universidad Tecnológica (UTEC)</t>
  </si>
  <si>
    <t>https://utec.edu.uy/es/?pa=que_es</t>
  </si>
  <si>
    <t>50</t>
  </si>
  <si>
    <t>Banco Central del Uruguay (BCU)</t>
  </si>
  <si>
    <t>http://www.bcu.gub.uy/Paginas/Default.aspx</t>
  </si>
  <si>
    <t>51</t>
  </si>
  <si>
    <t>Banco de la República Oriental del Uruguay (BROU)</t>
  </si>
  <si>
    <t>http://www.bancorepublica.com.uy/web/guest/institucional/ley18381</t>
  </si>
  <si>
    <t>52</t>
  </si>
  <si>
    <t>Banco Hipotecario del Uruguay (BHU)</t>
  </si>
  <si>
    <t>https://www.bhu.gub.uy/institucional/transparencia/</t>
  </si>
  <si>
    <t>53</t>
  </si>
  <si>
    <t>Banco de Seguros del Estado (BPS)</t>
  </si>
  <si>
    <t>60</t>
  </si>
  <si>
    <t>61</t>
  </si>
  <si>
    <t>Administración Nacional de Usinas y Transmisiones Eléctricas (UTE)</t>
  </si>
  <si>
    <t>http://portal.ute.com.uy/</t>
  </si>
  <si>
    <t>62</t>
  </si>
  <si>
    <t>Administración de Ferrocarriles del Estado (AFE)</t>
  </si>
  <si>
    <t>http://www.afe.com.uy/</t>
  </si>
  <si>
    <t>70</t>
  </si>
  <si>
    <t>Instituto Nacional de Colonización (INC)</t>
  </si>
  <si>
    <t>27</t>
  </si>
  <si>
    <t>Instituto del Niño y  Adolescente de Uruguay (INAU)</t>
  </si>
  <si>
    <t>http://www.inau.gub.uy/</t>
  </si>
  <si>
    <t>29</t>
  </si>
  <si>
    <t xml:space="preserve">Administración de los Servicios de Salud del Estado (ASSE) </t>
  </si>
  <si>
    <t>32</t>
  </si>
  <si>
    <t>Instituto Uruguayo de Meteorología (INUMET)</t>
  </si>
  <si>
    <t>33</t>
  </si>
  <si>
    <t>Fiscalía General de la Nación</t>
  </si>
  <si>
    <t>http://www.fiscalia.gub.uy/</t>
  </si>
  <si>
    <t>34</t>
  </si>
  <si>
    <t>Junta de Transparencia y Ética Pública</t>
  </si>
  <si>
    <t>64</t>
  </si>
  <si>
    <t>Administración Nacional de Puertos (ANP)</t>
  </si>
  <si>
    <t>http://www.anp.com.uy/Inicio</t>
  </si>
  <si>
    <t>65</t>
  </si>
  <si>
    <t>Administración Nacional de Telecomunicaciones</t>
  </si>
  <si>
    <t>66</t>
  </si>
  <si>
    <t>Administración de las Obras Sanitarias del Estado (OSE)</t>
  </si>
  <si>
    <t>http://www.ose.com.uy/</t>
  </si>
  <si>
    <t>67</t>
  </si>
  <si>
    <t>Administración Nacional de Correos</t>
  </si>
  <si>
    <t>http://www.correo.com.uy/</t>
  </si>
  <si>
    <t>68</t>
  </si>
  <si>
    <t>Agencia Nacional de Vivienda</t>
  </si>
  <si>
    <t>GD-I</t>
  </si>
  <si>
    <t>80</t>
  </si>
  <si>
    <t>Intendencia Departamental de Artigas</t>
  </si>
  <si>
    <t>http://www.artigas.gub.uy/</t>
  </si>
  <si>
    <t>GD-J</t>
  </si>
  <si>
    <t>Junta Departamental de Artigas</t>
  </si>
  <si>
    <t>81</t>
  </si>
  <si>
    <t>Intendencia Departamental de Canelones</t>
  </si>
  <si>
    <t>https://www.imcanelones.gub.uy/</t>
  </si>
  <si>
    <t>Junta Departamental de Canelones</t>
  </si>
  <si>
    <t>http://www.juntadecanelones.gub.uy/canelones/</t>
  </si>
  <si>
    <t>82</t>
  </si>
  <si>
    <t>Intendencia Departamental de Cerro Largo</t>
  </si>
  <si>
    <t>http://www.cerrolargo.gub.uy/</t>
  </si>
  <si>
    <t>Junta Departamental de Cerro Largo</t>
  </si>
  <si>
    <t>http://www.juntacerrolargo.gub.uy/</t>
  </si>
  <si>
    <t>83</t>
  </si>
  <si>
    <t>Intendencia Departamental de Colonia</t>
  </si>
  <si>
    <t>Junta Departamental de Colonia</t>
  </si>
  <si>
    <t>http://www.juntacolonia.gub.uy/</t>
  </si>
  <si>
    <t>84</t>
  </si>
  <si>
    <t>Intendencia Departamental de Durazno</t>
  </si>
  <si>
    <t>Junta Departamental de Durazno</t>
  </si>
  <si>
    <t>85</t>
  </si>
  <si>
    <t>Intendencia Departamental de Flores</t>
  </si>
  <si>
    <t>Junta Departamental de Flores</t>
  </si>
  <si>
    <t>http://www.juntadeflores.gub.uy/</t>
  </si>
  <si>
    <t>86</t>
  </si>
  <si>
    <t>Intendencia Departamental de Florida</t>
  </si>
  <si>
    <t>http://www.florida.gub.uy/</t>
  </si>
  <si>
    <t>Junta Departamental de Florida</t>
  </si>
  <si>
    <t>http://www.juntaflorida.gub.uy/</t>
  </si>
  <si>
    <t>87</t>
  </si>
  <si>
    <t>Intendencia Departamental de Lavalleja</t>
  </si>
  <si>
    <t>http://www.lavalleja.gub.uy/web/lavalleja</t>
  </si>
  <si>
    <t>Junta Departamental de Lavalleja</t>
  </si>
  <si>
    <t>88</t>
  </si>
  <si>
    <t>Intendencia Departamental de Maldonado</t>
  </si>
  <si>
    <t>http://www.maldonado.gub.uy/</t>
  </si>
  <si>
    <t>Junta Departamental de Maldonado</t>
  </si>
  <si>
    <t>89</t>
  </si>
  <si>
    <t>Intendencia Departamental de Paysandú</t>
  </si>
  <si>
    <t>Junta Departamental de Pysandú</t>
  </si>
  <si>
    <t>http://www.juntadepaysandu.gub.uy/</t>
  </si>
  <si>
    <t>90</t>
  </si>
  <si>
    <t>Intendencia Departamental de Río Negro</t>
  </si>
  <si>
    <t>http://www.rionegro.gub.uy/</t>
  </si>
  <si>
    <t>Junta Departamental de Río Negro</t>
  </si>
  <si>
    <t>http://www.juntarionegro.gub.uy/</t>
  </si>
  <si>
    <t>91</t>
  </si>
  <si>
    <t>Intendencia Departamental de Rivera</t>
  </si>
  <si>
    <t>Junta Departamental de Rivera</t>
  </si>
  <si>
    <t>92</t>
  </si>
  <si>
    <t>Intendencia Departamental de Rocha</t>
  </si>
  <si>
    <t>Junta Departamental de Rocha</t>
  </si>
  <si>
    <t>http://www.juntarocha.gub.uy/</t>
  </si>
  <si>
    <t>93</t>
  </si>
  <si>
    <t>Intendencia Departamental de Salto</t>
  </si>
  <si>
    <t>Junta Departamental de Salto</t>
  </si>
  <si>
    <t>94</t>
  </si>
  <si>
    <t>Intendencia Departamental de San José</t>
  </si>
  <si>
    <t>Junta Departamental de San José</t>
  </si>
  <si>
    <t>95</t>
  </si>
  <si>
    <t>Intendencia Departamental de Soriano</t>
  </si>
  <si>
    <t>Junta Departamental de Soriano</t>
  </si>
  <si>
    <t>96</t>
  </si>
  <si>
    <t>Intendencia Departamental de Tacuarembó</t>
  </si>
  <si>
    <t>Junta Departamental de Tacuarembó</t>
  </si>
  <si>
    <t>97</t>
  </si>
  <si>
    <t>Intendencia Departamental de Treinta y Tres</t>
  </si>
  <si>
    <t>Junta Departamental de Treinta y Tres</t>
  </si>
  <si>
    <t>http://www.juntatreintaytres.uy/</t>
  </si>
  <si>
    <t>98</t>
  </si>
  <si>
    <t>Intendencia Departamental de Montevideo</t>
  </si>
  <si>
    <t>Junta Departamental de Montevideo</t>
  </si>
  <si>
    <t>https://parlamento.gub.uy/camarasycomisiones/senadores</t>
  </si>
  <si>
    <t>http://www.diputados.gub.uy/portada/transparencia/organigrama-funcional/</t>
  </si>
  <si>
    <t>https://www.presidencia.gub.uy/transparencia</t>
  </si>
  <si>
    <t>https://www.onsc.gub.uy/onsc1/</t>
  </si>
  <si>
    <t>https://www.ursec.gub.uy/</t>
  </si>
  <si>
    <t>http://www.agesic.gub.uy/innovaportal/v/4455/1/agesic/transparencia.html?idPadre=15</t>
  </si>
  <si>
    <t>http://www.deporte.gub.uy/institucional/historia.html</t>
  </si>
  <si>
    <t>https://www.minterior.gub.uy/index.php/transparencia</t>
  </si>
  <si>
    <t>https://www.mef.gub.uy/509/1/mef/institucional.html</t>
  </si>
  <si>
    <t>https://www.cgn.gub.uy/</t>
  </si>
  <si>
    <t>http://ain.mef.gub.uy/</t>
  </si>
  <si>
    <t>http://tgn.mef.gub.uy/</t>
  </si>
  <si>
    <t>http://www.loteria.gub.uy/</t>
  </si>
  <si>
    <t>http://www.mrree.gub.uy/</t>
  </si>
  <si>
    <t>http://www.miem.gub.uy/</t>
  </si>
  <si>
    <t>http://www.dni.gub.uy/</t>
  </si>
  <si>
    <t>http://www.dnpi.gub.uy/</t>
  </si>
  <si>
    <t>http://www.dinamige.gub.uy/</t>
  </si>
  <si>
    <t>http://www.arnr.gub.uy/</t>
  </si>
  <si>
    <t>https://www.dgr.gub.uy/</t>
  </si>
  <si>
    <t>http://www.msp.gub.uy/institucional/transparencia</t>
  </si>
  <si>
    <t>https://www.indt.gub.uy/</t>
  </si>
  <si>
    <t>http://www.mides.gub.uy/</t>
  </si>
  <si>
    <t>http://www.inda.gub.uy/</t>
  </si>
  <si>
    <t>http://www.jutep.gub.uy/</t>
  </si>
  <si>
    <t>http://www.colonia.gub.uy/</t>
  </si>
  <si>
    <t>http://www.juntadedurazno.gub.uy/</t>
  </si>
  <si>
    <t>http://imflores.gub.uy/</t>
  </si>
  <si>
    <t>http://www.jdl.uy/index.php</t>
  </si>
  <si>
    <t>http://www.paysandu.gub.uy/</t>
  </si>
  <si>
    <t>http://juntaderivera.gub.uy/</t>
  </si>
  <si>
    <t>http://www.rocha.gub.uy/portal/index.php</t>
  </si>
  <si>
    <t>http://www.salto.gub.uy/</t>
  </si>
  <si>
    <t>http://www.juntasanjose.gub.uy/portal/index.php</t>
  </si>
  <si>
    <t>http://soriano.gub.uy/intro.html</t>
  </si>
  <si>
    <t>http://www.juntasoriano.gub.uy/</t>
  </si>
  <si>
    <t>http://tacuarembo.gub.uy/web/</t>
  </si>
  <si>
    <t>http://juntatacuarembo.com.uy/web/</t>
  </si>
  <si>
    <t>http://www.montevideo.gub.uy/institucional/transparencia</t>
  </si>
  <si>
    <t>Casa Militar</t>
  </si>
  <si>
    <t>No posee sitio web</t>
  </si>
  <si>
    <t>http://www.ursea.gub.uy/Inicio/Institucional/Resoluciones/</t>
  </si>
  <si>
    <t>http://www.mdn.gub.uy/?q=node/3212</t>
  </si>
  <si>
    <t>Dirección Nacional de Inteligencia de Estado</t>
  </si>
  <si>
    <t>http://www.armada.gub.uy/</t>
  </si>
  <si>
    <t>http://bomberos.mininterior.gov.co/</t>
  </si>
  <si>
    <t>https://escuela.minterior.gub.uy/</t>
  </si>
  <si>
    <t>https://dnic.minterior.gub.uy/index.php/institucional/organigrama</t>
  </si>
  <si>
    <t>http://www.aduanas.gub.uy/</t>
  </si>
  <si>
    <t>http://catastro.mef.gub.uy/6635/10/areas/transparencia-activa.html</t>
  </si>
  <si>
    <t>http://www.casinos.gub.uy/transparencia/</t>
  </si>
  <si>
    <t>http://www.comercio.gub.uy/dgcespanol/defcon/index.html</t>
  </si>
  <si>
    <t>http://www.dinara.gub.uy/</t>
  </si>
  <si>
    <t>http://www.cebra.com.uy/renare/institucional/objetivos-especificos/</t>
  </si>
  <si>
    <t>http://www.mgap.gub.uy/portal/page.aspx?2,dgsa,dgsa-cometidos,O,es,0,</t>
  </si>
  <si>
    <t>http://www.mgap.gub.uy/portal/page.aspx?2,dgsg,dgsg-principal,O,es,0,</t>
  </si>
  <si>
    <t>http://www.mgap.gub.uy/portal/page.aspx?2,digegra,digegra-principal,O,es,0,</t>
  </si>
  <si>
    <t>http://www2.mgap.gub.uy/portal/page.aspx?2,drural,drural-principal,O,es,0,</t>
  </si>
  <si>
    <t>http://www2.mgap.gub.uy/portal/page.aspx?2,dgf,dgf-principal,O,es,0,</t>
  </si>
  <si>
    <t>http://www.dne.gub.uy/institucional/gestion/adquisiciones</t>
  </si>
  <si>
    <t>http://www.dinapyme.gub.uy/institucional/gestion/adquisiciones</t>
  </si>
  <si>
    <t>http://www.dinatel.gub.uy/institucional/transparencia</t>
  </si>
  <si>
    <t>http://www.mintur.gub.uy/index.php/es/</t>
  </si>
  <si>
    <t>017</t>
  </si>
  <si>
    <t>Fiscalías de Gobierno de Primer y Segundo Turno</t>
  </si>
  <si>
    <t>105</t>
  </si>
  <si>
    <t>Dirección General del Sistema Nacional Integrado de Salud</t>
  </si>
  <si>
    <t>http://www.mvotma.gub.uy/el-ministerio/institucional.html</t>
  </si>
  <si>
    <t>Dirección de Desarrollo Social</t>
  </si>
  <si>
    <t>http://www.tcr.gub.uy/index.php</t>
  </si>
  <si>
    <t>http://www.anep.edu.uy/anep/index.php/codicen/codicen</t>
  </si>
  <si>
    <t>http://www.bse.com.uy/inicio</t>
  </si>
  <si>
    <t>Adminiistración Nacional de Combustibles, Alcohol y Portland (ANCAP)</t>
  </si>
  <si>
    <t>http://www.ancap.com.uy/</t>
  </si>
  <si>
    <t>63</t>
  </si>
  <si>
    <t>Primeras Líneas Uruguayas de Navegación Aérea (PLUNA)</t>
  </si>
  <si>
    <t>http://www.plunaea.com.uy/</t>
  </si>
  <si>
    <t>http://www.colonizacion.com.uy/</t>
  </si>
  <si>
    <t>SE</t>
  </si>
  <si>
    <t>http://www.asse.com.uy/</t>
  </si>
  <si>
    <t>http://www.meteorologia.com.uy/</t>
  </si>
  <si>
    <t>http://www.antel.com.uy/antel/</t>
  </si>
  <si>
    <t>http://www.anv.gub.uy/grb/contenido.aspx?id_contenido=2</t>
  </si>
  <si>
    <t>http://durazno.gub.uy/</t>
  </si>
  <si>
    <t>http://www.juntamaldonado.gub.uy/</t>
  </si>
  <si>
    <t>http://www.rivera.gub.uy/</t>
  </si>
  <si>
    <t>http://sanjose.gub.uy/</t>
  </si>
  <si>
    <t>http://treintaytres.gub.uy/idtt/</t>
  </si>
  <si>
    <t>http://www.juntamvd.gub.uy/es.php</t>
  </si>
  <si>
    <t>Puntaje total obtenido por el organismos en el estudio</t>
  </si>
  <si>
    <t>Grado de Cumplimiento del organismo</t>
  </si>
  <si>
    <t>Tipo de poder</t>
  </si>
  <si>
    <t xml:space="preserve">Inciso </t>
  </si>
  <si>
    <t>Unidad Ejecutora</t>
  </si>
  <si>
    <t>Nombre del organismo</t>
  </si>
  <si>
    <t>Motivo de no evaluación</t>
  </si>
  <si>
    <t>Sitio web del organismo evaluado</t>
  </si>
  <si>
    <t>Puntaje obtenido en el Indicador TA1: Estructura Orgánica</t>
  </si>
  <si>
    <t>Puntaje obtenido en el Indicador TA2: Facultades</t>
  </si>
  <si>
    <t>Puntaje obtenido en el Indicador TA3: Remuneraciones</t>
  </si>
  <si>
    <t>Puntaje obtenido en el Indicador TA4: Presupuesto</t>
  </si>
  <si>
    <t>Puntaje obtenido en el Indicador TA5: Adquisiciones</t>
  </si>
  <si>
    <t>Puntaje obtenido en el Indicador TA6: Información Estadística</t>
  </si>
  <si>
    <t>Puntaje obtenido en el Indicador TA7: Mecanismos de Participación</t>
  </si>
  <si>
    <t>Existencia de un banner o pestaña de Transparencia en el sitio web del organismo</t>
  </si>
  <si>
    <t>Evaluación sitio web del organismo</t>
  </si>
  <si>
    <t>Resultado (Escala original)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</si>
</sst>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name val="Calibri"/>
      <scheme val="minor"/>
    </font>
    <font>
      <sz val="11"/>
      <name val="Calibri"/>
      <family val="2"/>
    </font>
    <font>
      <u/>
      <sz val="11"/>
      <name val="Calibri"/>
    </font>
    <font>
      <sz val="11"/>
      <color rgb="FF00000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8">
    <xf numFmtId="0" fontId="0" fillId="0" borderId="0" xfId="0"/>
    <xf numFmtId="0" fontId="16" fillId="0" borderId="0" xfId="0" applyFont="1"/>
    <xf numFmtId="0" fontId="16" fillId="33" borderId="0" xfId="0" applyFont="1" applyFill="1"/>
    <xf numFmtId="0" fontId="0" fillId="0" borderId="0" xfId="0" applyAlignment="1">
      <alignment horizontal="center" vertical="top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49" fontId="18" fillId="0" borderId="0" xfId="0" applyNumberFormat="1" applyFont="1"/>
    <xf numFmtId="0" fontId="20" fillId="0" borderId="0" xfId="0" applyFont="1"/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/>
    <xf numFmtId="49" fontId="21" fillId="0" borderId="0" xfId="0" applyNumberFormat="1" applyFont="1" applyFill="1" applyBorder="1"/>
    <xf numFmtId="0" fontId="22" fillId="0" borderId="0" xfId="42" applyFont="1" applyFill="1" applyBorder="1" applyAlignment="1" applyProtection="1"/>
    <xf numFmtId="49" fontId="22" fillId="0" borderId="0" xfId="42" applyNumberFormat="1" applyFont="1" applyFill="1" applyBorder="1" applyAlignment="1" applyProtection="1"/>
    <xf numFmtId="0" fontId="23" fillId="0" borderId="0" xfId="0" applyFont="1"/>
    <xf numFmtId="0" fontId="23" fillId="0" borderId="0" xfId="0" applyFont="1" applyAlignment="1">
      <alignment horizontal="left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dvertencia" xfId="14" builtinId="11" customBuiltin="1"/>
    <cellStyle name="Calcular" xfId="11" builtinId="22" customBuiltin="1"/>
    <cellStyle name="Celda comprob." xfId="13" builtinId="23" customBuiltin="1"/>
    <cellStyle name="Celda vinculada" xfId="12" builtinId="24" customBuiltin="1"/>
    <cellStyle name="Correcto" xfId="6" builtinId="26" customBuiltin="1"/>
    <cellStyle name="Encabez. 1" xfId="2" builtinId="16" customBuiltin="1"/>
    <cellStyle name="Encabez. 2" xfId="3" builtinId="17" customBuiltin="1"/>
    <cellStyle name="Encabezado 3" xfId="4" builtinId="18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icación" xfId="16" builtinId="53" customBuiltin="1"/>
    <cellStyle name="Hipervínculo" xfId="42" builtinId="8"/>
    <cellStyle name="Hipervínculo visitado" xfId="43" builtinId="9" hidden="1"/>
    <cellStyle name="Hipervínculo visitado" xfId="44" builtinId="9" hidden="1"/>
    <cellStyle name="Hipervínculo visitado" xfId="45" builtinId="9" hidden="1"/>
    <cellStyle name="Incorrecto" xfId="7" builtinId="27" customBuiltin="1"/>
    <cellStyle name="Neutral" xfId="8" builtinId="28" customBuiltin="1"/>
    <cellStyle name="Normal" xfId="0" builtinId="0"/>
    <cellStyle name="Nota" xfId="15" builtinId="10" customBuiltin="1"/>
    <cellStyle name="Salida" xfId="10" builtinId="21" customBuiltin="1"/>
    <cellStyle name="Título" xfId="1" builtinId="15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da.gub.uy/" TargetMode="External"/><Relationship Id="rId14" Type="http://schemas.openxmlformats.org/officeDocument/2006/relationships/hyperlink" Target="http://www.mides.gub.uy/" TargetMode="External"/><Relationship Id="rId15" Type="http://schemas.openxmlformats.org/officeDocument/2006/relationships/hyperlink" Target="http://www.mvotma.gub.uy/el-ministerio/institucional.html" TargetMode="External"/><Relationship Id="rId16" Type="http://schemas.openxmlformats.org/officeDocument/2006/relationships/hyperlink" Target="https://www.mtss.gub.uy/web/mtss/inspeccion-general-del-trabajo-y-la-seguridad-social" TargetMode="External"/><Relationship Id="rId17" Type="http://schemas.openxmlformats.org/officeDocument/2006/relationships/hyperlink" Target="https://www.mtss.gub.uy/web/mtss/direccion-nacional-de-seguridad-social" TargetMode="External"/><Relationship Id="rId18" Type="http://schemas.openxmlformats.org/officeDocument/2006/relationships/hyperlink" Target="https://www.mtss.gub.uy/web/mtss/direccion-nacional-de-coordinacion-en-el-interior" TargetMode="External"/><Relationship Id="rId19" Type="http://schemas.openxmlformats.org/officeDocument/2006/relationships/hyperlink" Target="https://www.mtss.gub.uy/web/mtss/direccion-nacional-de-empleo" TargetMode="External"/><Relationship Id="rId63" Type="http://schemas.openxmlformats.org/officeDocument/2006/relationships/hyperlink" Target="http://www.dinacia.gub.uy/" TargetMode="External"/><Relationship Id="rId64" Type="http://schemas.openxmlformats.org/officeDocument/2006/relationships/hyperlink" Target="https://www.minterior.gub.uy/index.php/transparencia" TargetMode="External"/><Relationship Id="rId65" Type="http://schemas.openxmlformats.org/officeDocument/2006/relationships/hyperlink" Target="https://migracion.minterior.gub.uy/" TargetMode="External"/><Relationship Id="rId66" Type="http://schemas.openxmlformats.org/officeDocument/2006/relationships/hyperlink" Target="http://bomberos.mininterior.gov.co/" TargetMode="External"/><Relationship Id="rId67" Type="http://schemas.openxmlformats.org/officeDocument/2006/relationships/hyperlink" Target="https://inr.minterior.gub.uy/" TargetMode="External"/><Relationship Id="rId68" Type="http://schemas.openxmlformats.org/officeDocument/2006/relationships/hyperlink" Target="http://www.fau.mil.uy/" TargetMode="External"/><Relationship Id="rId69" Type="http://schemas.openxmlformats.org/officeDocument/2006/relationships/hyperlink" Target="http://www.armada.gub.uy/" TargetMode="External"/><Relationship Id="rId50" Type="http://schemas.openxmlformats.org/officeDocument/2006/relationships/hyperlink" Target="http://www.miem.gub.uy/" TargetMode="External"/><Relationship Id="rId51" Type="http://schemas.openxmlformats.org/officeDocument/2006/relationships/hyperlink" Target="http://www.dnpi.gub.uy/" TargetMode="External"/><Relationship Id="rId52" Type="http://schemas.openxmlformats.org/officeDocument/2006/relationships/hyperlink" Target="http://www.dne.gub.uy/institucional/gestion/adquisiciones" TargetMode="External"/><Relationship Id="rId53" Type="http://schemas.openxmlformats.org/officeDocument/2006/relationships/hyperlink" Target="http://www.dinapyme.gub.uy/institucional/gestion/adquisiciones" TargetMode="External"/><Relationship Id="rId54" Type="http://schemas.openxmlformats.org/officeDocument/2006/relationships/hyperlink" Target="http://www.dinatel.gub.uy/institucional/transparencia" TargetMode="External"/><Relationship Id="rId55" Type="http://schemas.openxmlformats.org/officeDocument/2006/relationships/hyperlink" Target="http://www.arnr.gub.uy/" TargetMode="External"/><Relationship Id="rId56" Type="http://schemas.openxmlformats.org/officeDocument/2006/relationships/hyperlink" Target="http://www.mintur.gub.uy/index.php/es/" TargetMode="External"/><Relationship Id="rId57" Type="http://schemas.openxmlformats.org/officeDocument/2006/relationships/hyperlink" Target="http://www.mintur.gub.uy/index.php/es/politicas/transparencia" TargetMode="External"/><Relationship Id="rId58" Type="http://schemas.openxmlformats.org/officeDocument/2006/relationships/hyperlink" Target="http://www.mtop.gub.uy/secretaria/sobre-secretaria" TargetMode="External"/><Relationship Id="rId59" Type="http://schemas.openxmlformats.org/officeDocument/2006/relationships/hyperlink" Target="http://www.mtop.gub.uy/vialidad/sobre-vialidad" TargetMode="External"/><Relationship Id="rId40" Type="http://schemas.openxmlformats.org/officeDocument/2006/relationships/hyperlink" Target="http://www.poderjudicial.gub.uy/" TargetMode="External"/><Relationship Id="rId41" Type="http://schemas.openxmlformats.org/officeDocument/2006/relationships/hyperlink" Target="http://ain.mef.gub.uy/" TargetMode="External"/><Relationship Id="rId42" Type="http://schemas.openxmlformats.org/officeDocument/2006/relationships/hyperlink" Target="http://www.aduanas.gub.uy/" TargetMode="External"/><Relationship Id="rId43" Type="http://schemas.openxmlformats.org/officeDocument/2006/relationships/hyperlink" Target="http://www.loteria.gub.uy/" TargetMode="External"/><Relationship Id="rId44" Type="http://schemas.openxmlformats.org/officeDocument/2006/relationships/hyperlink" Target="http://catastro.mef.gub.uy/6635/10/areas/transparencia-activa.html" TargetMode="External"/><Relationship Id="rId45" Type="http://schemas.openxmlformats.org/officeDocument/2006/relationships/hyperlink" Target="http://www.casinos.gub.uy/transparencia/" TargetMode="External"/><Relationship Id="rId46" Type="http://schemas.openxmlformats.org/officeDocument/2006/relationships/hyperlink" Target="http://www.comercio.gub.uy/dgcespanol/defcon/index.html" TargetMode="External"/><Relationship Id="rId47" Type="http://schemas.openxmlformats.org/officeDocument/2006/relationships/hyperlink" Target="http://www.mrree.gub.uy/" TargetMode="External"/><Relationship Id="rId48" Type="http://schemas.openxmlformats.org/officeDocument/2006/relationships/hyperlink" Target="http://www.dinara.gub.uy/" TargetMode="External"/><Relationship Id="rId49" Type="http://schemas.openxmlformats.org/officeDocument/2006/relationships/hyperlink" Target="http://www.cebra.com.uy/renare/institucional/objetivos-especificos/" TargetMode="External"/><Relationship Id="rId1" Type="http://schemas.openxmlformats.org/officeDocument/2006/relationships/hyperlink" Target="https://www.ursec.gub.uy/" TargetMode="External"/><Relationship Id="rId2" Type="http://schemas.openxmlformats.org/officeDocument/2006/relationships/hyperlink" Target="http://www.ursea.gub.uy/Inicio/Institucional/Resoluciones/" TargetMode="External"/><Relationship Id="rId3" Type="http://schemas.openxmlformats.org/officeDocument/2006/relationships/hyperlink" Target="http://www.agesic.gub.uy/innovaportal/v/4455/1/agesic/transparencia.html?idPadre=15" TargetMode="External"/><Relationship Id="rId4" Type="http://schemas.openxmlformats.org/officeDocument/2006/relationships/hyperlink" Target="http://www.juntadecanelones.gub.uy/canelones/" TargetMode="External"/><Relationship Id="rId5" Type="http://schemas.openxmlformats.org/officeDocument/2006/relationships/hyperlink" Target="http://www.srpffaa.gub.uy/" TargetMode="External"/><Relationship Id="rId6" Type="http://schemas.openxmlformats.org/officeDocument/2006/relationships/hyperlink" Target="http://www.maldonado.gub.uy/" TargetMode="External"/><Relationship Id="rId7" Type="http://schemas.openxmlformats.org/officeDocument/2006/relationships/hyperlink" Target="https://dnic.minterior.gub.uy/index.php/institucional/organigrama" TargetMode="External"/><Relationship Id="rId8" Type="http://schemas.openxmlformats.org/officeDocument/2006/relationships/hyperlink" Target="http://www.rionegro.gub.uy/" TargetMode="External"/><Relationship Id="rId9" Type="http://schemas.openxmlformats.org/officeDocument/2006/relationships/hyperlink" Target="https://sanidad.minterior.gub.uy/" TargetMode="External"/><Relationship Id="rId30" Type="http://schemas.openxmlformats.org/officeDocument/2006/relationships/hyperlink" Target="http://www.patrimoniouruguay.gub.uy/" TargetMode="External"/><Relationship Id="rId31" Type="http://schemas.openxmlformats.org/officeDocument/2006/relationships/hyperlink" Target="http://www.agn.gub.uy/" TargetMode="External"/><Relationship Id="rId32" Type="http://schemas.openxmlformats.org/officeDocument/2006/relationships/hyperlink" Target="http://cultura.mec.gub.uy/" TargetMode="External"/><Relationship Id="rId33" Type="http://schemas.openxmlformats.org/officeDocument/2006/relationships/hyperlink" Target="http://www.mec.gub.uy/innovaportal/v/52670/9/mecweb/transparencia" TargetMode="External"/><Relationship Id="rId34" Type="http://schemas.openxmlformats.org/officeDocument/2006/relationships/hyperlink" Target="http://www.mtop.gub.uy/logistica/sobre-logistica" TargetMode="External"/><Relationship Id="rId35" Type="http://schemas.openxmlformats.org/officeDocument/2006/relationships/hyperlink" Target="http://www.mtop.gub.uy/transporte/sobre-transporte" TargetMode="External"/><Relationship Id="rId36" Type="http://schemas.openxmlformats.org/officeDocument/2006/relationships/hyperlink" Target="http://www.mtop.gub.uy/topografia/sobre-topografia" TargetMode="External"/><Relationship Id="rId37" Type="http://schemas.openxmlformats.org/officeDocument/2006/relationships/hyperlink" Target="http://www.dinamige.gub.uy/" TargetMode="External"/><Relationship Id="rId38" Type="http://schemas.openxmlformats.org/officeDocument/2006/relationships/hyperlink" Target="https://escuela.minterior.gub.uy/" TargetMode="External"/><Relationship Id="rId39" Type="http://schemas.openxmlformats.org/officeDocument/2006/relationships/hyperlink" Target="http://dgssffaa.gub.uy/" TargetMode="External"/><Relationship Id="rId70" Type="http://schemas.openxmlformats.org/officeDocument/2006/relationships/hyperlink" Target="http://www2.ejercito.mil.uy/" TargetMode="External"/><Relationship Id="rId71" Type="http://schemas.openxmlformats.org/officeDocument/2006/relationships/hyperlink" Target="http://portal.ute.com.uy/" TargetMode="External"/><Relationship Id="rId72" Type="http://schemas.openxmlformats.org/officeDocument/2006/relationships/hyperlink" Target="http://www.mdn.gub.uy/?q=node/3212" TargetMode="External"/><Relationship Id="rId20" Type="http://schemas.openxmlformats.org/officeDocument/2006/relationships/hyperlink" Target="https://www.mtss.gub.uy/web/mtss/direccion-nacional-de-trabajo" TargetMode="External"/><Relationship Id="rId21" Type="http://schemas.openxmlformats.org/officeDocument/2006/relationships/hyperlink" Target="https://www.mtss.gub.uy/web/mtss/direccion-general-de-secretaria" TargetMode="External"/><Relationship Id="rId22" Type="http://schemas.openxmlformats.org/officeDocument/2006/relationships/hyperlink" Target="https://www.indt.gub.uy/" TargetMode="External"/><Relationship Id="rId23" Type="http://schemas.openxmlformats.org/officeDocument/2006/relationships/hyperlink" Target="http://www.msp.gub.uy/institucional/transparencia" TargetMode="External"/><Relationship Id="rId24" Type="http://schemas.openxmlformats.org/officeDocument/2006/relationships/hyperlink" Target="http://www.tnu.com.uy/portada" TargetMode="External"/><Relationship Id="rId25" Type="http://schemas.openxmlformats.org/officeDocument/2006/relationships/hyperlink" Target="https://www.dgr.gub.uy/" TargetMode="External"/><Relationship Id="rId26" Type="http://schemas.openxmlformats.org/officeDocument/2006/relationships/hyperlink" Target="http://www.sodre.gub.uy/" TargetMode="External"/><Relationship Id="rId27" Type="http://schemas.openxmlformats.org/officeDocument/2006/relationships/hyperlink" Target="http://www.bibna.gub.uy/" TargetMode="External"/><Relationship Id="rId28" Type="http://schemas.openxmlformats.org/officeDocument/2006/relationships/hyperlink" Target="http://www.dicyt.gub.uy/" TargetMode="External"/><Relationship Id="rId29" Type="http://schemas.openxmlformats.org/officeDocument/2006/relationships/hyperlink" Target="http://www.iibce.edu.uy/" TargetMode="External"/><Relationship Id="rId73" Type="http://schemas.openxmlformats.org/officeDocument/2006/relationships/hyperlink" Target="http://www.deporte.gub.uy/institucional/historia.html" TargetMode="External"/><Relationship Id="rId74" Type="http://schemas.openxmlformats.org/officeDocument/2006/relationships/hyperlink" Target="https://www.onsc.gub.uy/onsc1/" TargetMode="External"/><Relationship Id="rId75" Type="http://schemas.openxmlformats.org/officeDocument/2006/relationships/hyperlink" Target="http://www.ine.gub.uy/" TargetMode="External"/><Relationship Id="rId76" Type="http://schemas.openxmlformats.org/officeDocument/2006/relationships/hyperlink" Target="http://www.tca.gub.uy/" TargetMode="External"/><Relationship Id="rId77" Type="http://schemas.openxmlformats.org/officeDocument/2006/relationships/hyperlink" Target="http://www.universidad.edu.uy/renderPage/index/pageId/108" TargetMode="External"/><Relationship Id="rId78" Type="http://schemas.openxmlformats.org/officeDocument/2006/relationships/hyperlink" Target="https://parlamento.gub.uy/camarasycomisiones/senadores" TargetMode="External"/><Relationship Id="rId60" Type="http://schemas.openxmlformats.org/officeDocument/2006/relationships/hyperlink" Target="http://www.mtop.gub.uy/hidrografia/sobre-hidrografia" TargetMode="External"/><Relationship Id="rId61" Type="http://schemas.openxmlformats.org/officeDocument/2006/relationships/hyperlink" Target="http://www.mtop.gub.uy/arquitectura/sobre-arquitectura" TargetMode="External"/><Relationship Id="rId62" Type="http://schemas.openxmlformats.org/officeDocument/2006/relationships/hyperlink" Target="http://www.dnsffaa.gub.uy/" TargetMode="External"/><Relationship Id="rId10" Type="http://schemas.openxmlformats.org/officeDocument/2006/relationships/hyperlink" Target="https://www.mef.gub.uy/509/1/mef/institucional.html" TargetMode="External"/><Relationship Id="rId11" Type="http://schemas.openxmlformats.org/officeDocument/2006/relationships/hyperlink" Target="https://www.cgn.gub.uy/" TargetMode="External"/><Relationship Id="rId12" Type="http://schemas.openxmlformats.org/officeDocument/2006/relationships/hyperlink" Target="http://tgn.mef.gub.u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8"/>
  <sheetViews>
    <sheetView workbookViewId="0">
      <selection sqref="A1:Q1"/>
    </sheetView>
  </sheetViews>
  <sheetFormatPr baseColWidth="10" defaultRowHeight="14" x14ac:dyDescent="0"/>
  <sheetData>
    <row r="1" spans="1:19" ht="42">
      <c r="A1" s="10" t="s">
        <v>11</v>
      </c>
      <c r="B1" s="10" t="s">
        <v>12</v>
      </c>
      <c r="C1" s="10" t="s">
        <v>13</v>
      </c>
      <c r="D1" s="11" t="s">
        <v>14</v>
      </c>
      <c r="E1" s="11" t="s">
        <v>15</v>
      </c>
      <c r="F1" s="11" t="s">
        <v>16</v>
      </c>
      <c r="G1" s="11" t="s">
        <v>17</v>
      </c>
      <c r="H1" s="11" t="s">
        <v>18</v>
      </c>
      <c r="I1" s="11" t="s">
        <v>19</v>
      </c>
      <c r="J1" s="11" t="s">
        <v>20</v>
      </c>
      <c r="K1" s="11" t="s">
        <v>21</v>
      </c>
      <c r="L1" s="11" t="s">
        <v>22</v>
      </c>
      <c r="M1" s="11" t="s">
        <v>23</v>
      </c>
      <c r="N1" s="11" t="s">
        <v>24</v>
      </c>
      <c r="O1" s="11" t="s">
        <v>25</v>
      </c>
      <c r="P1" s="11" t="s">
        <v>26</v>
      </c>
      <c r="Q1" s="11" t="s">
        <v>27</v>
      </c>
      <c r="R1" s="6"/>
      <c r="S1" s="6"/>
    </row>
    <row r="2" spans="1:19">
      <c r="A2" s="12" t="s">
        <v>28</v>
      </c>
      <c r="B2" s="13" t="s">
        <v>29</v>
      </c>
      <c r="C2" s="13" t="s">
        <v>30</v>
      </c>
      <c r="D2" s="12" t="s">
        <v>31</v>
      </c>
      <c r="E2" s="12">
        <v>1</v>
      </c>
      <c r="F2" s="12" t="s">
        <v>32</v>
      </c>
      <c r="G2" s="14" t="s">
        <v>351</v>
      </c>
      <c r="H2" s="12">
        <v>2</v>
      </c>
      <c r="I2" s="12">
        <v>1</v>
      </c>
      <c r="J2" s="12">
        <v>2</v>
      </c>
      <c r="K2" s="12">
        <v>0</v>
      </c>
      <c r="L2" s="12">
        <v>2</v>
      </c>
      <c r="M2" s="12">
        <v>2</v>
      </c>
      <c r="N2" s="12">
        <v>2</v>
      </c>
      <c r="O2" s="12" t="s">
        <v>36</v>
      </c>
      <c r="P2" s="12">
        <f>SUM(H2:N2)</f>
        <v>11</v>
      </c>
      <c r="Q2" s="12" t="str">
        <f>IF(P2&gt;=11,"Alto grado de cumplimiento",IF(P2&gt;=6,"Mediano grado de cumplimiento","Bajo grado de cumplimiento"))</f>
        <v>Alto grado de cumplimiento</v>
      </c>
      <c r="R2" s="7"/>
      <c r="S2" s="7"/>
    </row>
    <row r="3" spans="1:19">
      <c r="A3" s="12" t="s">
        <v>28</v>
      </c>
      <c r="B3" s="13" t="s">
        <v>29</v>
      </c>
      <c r="C3" s="13" t="s">
        <v>34</v>
      </c>
      <c r="D3" s="12" t="s">
        <v>35</v>
      </c>
      <c r="E3" s="12">
        <v>1</v>
      </c>
      <c r="F3" s="12" t="s">
        <v>32</v>
      </c>
      <c r="G3" s="12" t="s">
        <v>352</v>
      </c>
      <c r="H3" s="12">
        <v>2</v>
      </c>
      <c r="I3" s="12">
        <v>2</v>
      </c>
      <c r="J3" s="12">
        <v>2</v>
      </c>
      <c r="K3" s="12">
        <v>2</v>
      </c>
      <c r="L3" s="12">
        <v>2</v>
      </c>
      <c r="M3" s="12">
        <v>2</v>
      </c>
      <c r="N3" s="12">
        <v>2</v>
      </c>
      <c r="O3" s="12" t="s">
        <v>36</v>
      </c>
      <c r="P3" s="12">
        <f>SUM(H3:N3)</f>
        <v>14</v>
      </c>
      <c r="Q3" s="12" t="str">
        <f t="shared" ref="Q3:Q66" si="0">IF(P3&gt;=11,"Alto grado de cumplimiento",IF(P3&gt;=6,"Mediano grado de cumplimiento","Bajo grado de cumplimiento"))</f>
        <v>Alto grado de cumplimiento</v>
      </c>
      <c r="R3" s="7"/>
      <c r="S3" s="7"/>
    </row>
    <row r="4" spans="1:19">
      <c r="A4" s="12" t="s">
        <v>37</v>
      </c>
      <c r="B4" s="13" t="s">
        <v>38</v>
      </c>
      <c r="C4" s="13" t="s">
        <v>30</v>
      </c>
      <c r="D4" s="12" t="s">
        <v>39</v>
      </c>
      <c r="E4" s="12">
        <v>1</v>
      </c>
      <c r="F4" s="12" t="s">
        <v>32</v>
      </c>
      <c r="G4" s="14" t="s">
        <v>353</v>
      </c>
      <c r="H4" s="12">
        <v>1</v>
      </c>
      <c r="I4" s="12">
        <v>2</v>
      </c>
      <c r="J4" s="12">
        <v>0</v>
      </c>
      <c r="K4" s="12">
        <v>1</v>
      </c>
      <c r="L4" s="12">
        <v>0</v>
      </c>
      <c r="M4" s="12">
        <v>2</v>
      </c>
      <c r="N4" s="12">
        <v>2</v>
      </c>
      <c r="O4" s="12" t="s">
        <v>36</v>
      </c>
      <c r="P4" s="12">
        <f>SUM(H4:N4)</f>
        <v>8</v>
      </c>
      <c r="Q4" s="12" t="str">
        <f t="shared" si="0"/>
        <v>Mediano grado de cumplimiento</v>
      </c>
      <c r="R4" s="7"/>
      <c r="S4" s="7"/>
    </row>
    <row r="5" spans="1:19">
      <c r="A5" s="12" t="s">
        <v>37</v>
      </c>
      <c r="B5" s="13" t="s">
        <v>38</v>
      </c>
      <c r="C5" s="13" t="s">
        <v>57</v>
      </c>
      <c r="D5" s="12" t="s">
        <v>390</v>
      </c>
      <c r="E5" s="12">
        <v>0</v>
      </c>
      <c r="F5" s="12" t="s">
        <v>391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7"/>
      <c r="S5" s="7"/>
    </row>
    <row r="6" spans="1:19">
      <c r="A6" s="12" t="s">
        <v>37</v>
      </c>
      <c r="B6" s="13" t="s">
        <v>38</v>
      </c>
      <c r="C6" s="13" t="s">
        <v>40</v>
      </c>
      <c r="D6" s="12" t="s">
        <v>41</v>
      </c>
      <c r="E6" s="12">
        <v>1</v>
      </c>
      <c r="F6" s="12" t="s">
        <v>32</v>
      </c>
      <c r="G6" s="12"/>
      <c r="H6" s="12">
        <v>1</v>
      </c>
      <c r="I6" s="12">
        <v>2</v>
      </c>
      <c r="J6" s="12">
        <v>2</v>
      </c>
      <c r="K6" s="12">
        <v>1</v>
      </c>
      <c r="L6" s="12">
        <v>2</v>
      </c>
      <c r="M6" s="12">
        <v>2</v>
      </c>
      <c r="N6" s="12">
        <v>2</v>
      </c>
      <c r="O6" s="12" t="s">
        <v>36</v>
      </c>
      <c r="P6" s="12">
        <f t="shared" ref="P6:P13" si="1">SUM(H6:N6)</f>
        <v>12</v>
      </c>
      <c r="Q6" s="12" t="str">
        <f t="shared" si="0"/>
        <v>Alto grado de cumplimiento</v>
      </c>
      <c r="R6" s="7"/>
      <c r="S6" s="7"/>
    </row>
    <row r="7" spans="1:19">
      <c r="A7" s="12" t="s">
        <v>37</v>
      </c>
      <c r="B7" s="13" t="s">
        <v>38</v>
      </c>
      <c r="C7" s="13" t="s">
        <v>42</v>
      </c>
      <c r="D7" s="12" t="s">
        <v>43</v>
      </c>
      <c r="E7" s="12">
        <v>1</v>
      </c>
      <c r="F7" s="12" t="s">
        <v>32</v>
      </c>
      <c r="G7" s="14" t="s">
        <v>392</v>
      </c>
      <c r="H7" s="12">
        <v>2</v>
      </c>
      <c r="I7" s="12">
        <v>2</v>
      </c>
      <c r="J7" s="12">
        <v>2</v>
      </c>
      <c r="K7" s="12">
        <v>1</v>
      </c>
      <c r="L7" s="12">
        <v>0</v>
      </c>
      <c r="M7" s="12">
        <v>2</v>
      </c>
      <c r="N7" s="12">
        <v>2</v>
      </c>
      <c r="O7" s="12" t="s">
        <v>36</v>
      </c>
      <c r="P7" s="12">
        <f t="shared" si="1"/>
        <v>11</v>
      </c>
      <c r="Q7" s="12" t="str">
        <f t="shared" si="0"/>
        <v>Alto grado de cumplimiento</v>
      </c>
      <c r="R7" s="7"/>
      <c r="S7" s="7"/>
    </row>
    <row r="8" spans="1:19">
      <c r="A8" s="12" t="s">
        <v>37</v>
      </c>
      <c r="B8" s="13" t="s">
        <v>38</v>
      </c>
      <c r="C8" s="13" t="s">
        <v>44</v>
      </c>
      <c r="D8" s="12" t="s">
        <v>45</v>
      </c>
      <c r="E8" s="12">
        <v>1</v>
      </c>
      <c r="F8" s="12" t="s">
        <v>32</v>
      </c>
      <c r="G8" s="14" t="s">
        <v>46</v>
      </c>
      <c r="H8" s="12">
        <v>1</v>
      </c>
      <c r="I8" s="12">
        <v>2</v>
      </c>
      <c r="J8" s="12">
        <v>1</v>
      </c>
      <c r="K8" s="12">
        <v>2</v>
      </c>
      <c r="L8" s="12">
        <v>2</v>
      </c>
      <c r="M8" s="12">
        <v>2</v>
      </c>
      <c r="N8" s="12">
        <v>2</v>
      </c>
      <c r="O8" s="12" t="s">
        <v>33</v>
      </c>
      <c r="P8" s="12">
        <f t="shared" si="1"/>
        <v>12</v>
      </c>
      <c r="Q8" s="12" t="str">
        <f t="shared" si="0"/>
        <v>Alto grado de cumplimiento</v>
      </c>
      <c r="R8" s="7"/>
      <c r="S8" s="7"/>
    </row>
    <row r="9" spans="1:19">
      <c r="A9" s="12" t="s">
        <v>37</v>
      </c>
      <c r="B9" s="13" t="s">
        <v>38</v>
      </c>
      <c r="C9" s="13" t="s">
        <v>47</v>
      </c>
      <c r="D9" s="12" t="s">
        <v>48</v>
      </c>
      <c r="E9" s="12">
        <v>1</v>
      </c>
      <c r="F9" s="12" t="s">
        <v>32</v>
      </c>
      <c r="G9" s="14" t="s">
        <v>354</v>
      </c>
      <c r="H9" s="12">
        <v>2</v>
      </c>
      <c r="I9" s="12">
        <v>2</v>
      </c>
      <c r="J9" s="12">
        <v>2</v>
      </c>
      <c r="K9" s="12">
        <v>0</v>
      </c>
      <c r="L9" s="12">
        <v>2</v>
      </c>
      <c r="M9" s="12">
        <v>2</v>
      </c>
      <c r="N9" s="12">
        <v>2</v>
      </c>
      <c r="O9" s="12" t="s">
        <v>36</v>
      </c>
      <c r="P9" s="12">
        <f t="shared" si="1"/>
        <v>12</v>
      </c>
      <c r="Q9" s="12" t="str">
        <f t="shared" si="0"/>
        <v>Alto grado de cumplimiento</v>
      </c>
      <c r="R9" s="7"/>
      <c r="S9" s="7"/>
    </row>
    <row r="10" spans="1:19">
      <c r="A10" s="12" t="s">
        <v>37</v>
      </c>
      <c r="B10" s="13" t="s">
        <v>38</v>
      </c>
      <c r="C10" s="13" t="s">
        <v>49</v>
      </c>
      <c r="D10" s="12" t="s">
        <v>50</v>
      </c>
      <c r="E10" s="12">
        <v>1</v>
      </c>
      <c r="F10" s="12" t="s">
        <v>32</v>
      </c>
      <c r="G10" s="14" t="s">
        <v>355</v>
      </c>
      <c r="H10" s="12">
        <v>2</v>
      </c>
      <c r="I10" s="12">
        <v>2</v>
      </c>
      <c r="J10" s="12">
        <v>0</v>
      </c>
      <c r="K10" s="12">
        <v>2</v>
      </c>
      <c r="L10" s="12">
        <v>2</v>
      </c>
      <c r="M10" s="12">
        <v>2</v>
      </c>
      <c r="N10" s="12">
        <v>2</v>
      </c>
      <c r="O10" s="12" t="s">
        <v>36</v>
      </c>
      <c r="P10" s="12">
        <f t="shared" si="1"/>
        <v>12</v>
      </c>
      <c r="Q10" s="12" t="str">
        <f t="shared" si="0"/>
        <v>Alto grado de cumplimiento</v>
      </c>
      <c r="R10" s="7"/>
      <c r="S10" s="7"/>
    </row>
    <row r="11" spans="1:19">
      <c r="A11" s="12" t="s">
        <v>37</v>
      </c>
      <c r="B11" s="13" t="s">
        <v>38</v>
      </c>
      <c r="C11" s="13" t="s">
        <v>51</v>
      </c>
      <c r="D11" s="12" t="s">
        <v>52</v>
      </c>
      <c r="E11" s="12">
        <v>1</v>
      </c>
      <c r="F11" s="12" t="s">
        <v>32</v>
      </c>
      <c r="G11" s="14" t="s">
        <v>356</v>
      </c>
      <c r="H11" s="12">
        <v>2</v>
      </c>
      <c r="I11" s="12">
        <v>2</v>
      </c>
      <c r="J11" s="12">
        <v>2</v>
      </c>
      <c r="K11" s="12">
        <v>2</v>
      </c>
      <c r="L11" s="12">
        <v>2</v>
      </c>
      <c r="M11" s="12">
        <v>2</v>
      </c>
      <c r="N11" s="12">
        <v>2</v>
      </c>
      <c r="O11" s="12" t="s">
        <v>36</v>
      </c>
      <c r="P11" s="12">
        <f t="shared" si="1"/>
        <v>14</v>
      </c>
      <c r="Q11" s="12" t="str">
        <f t="shared" si="0"/>
        <v>Alto grado de cumplimiento</v>
      </c>
      <c r="R11" s="7"/>
      <c r="S11" s="7"/>
    </row>
    <row r="12" spans="1:19">
      <c r="A12" s="12" t="s">
        <v>37</v>
      </c>
      <c r="B12" s="13" t="s">
        <v>38</v>
      </c>
      <c r="C12" s="13" t="s">
        <v>53</v>
      </c>
      <c r="D12" s="12" t="s">
        <v>54</v>
      </c>
      <c r="E12" s="12">
        <v>1</v>
      </c>
      <c r="F12" s="12" t="s">
        <v>32</v>
      </c>
      <c r="G12" s="14" t="s">
        <v>357</v>
      </c>
      <c r="H12" s="12">
        <v>1</v>
      </c>
      <c r="I12" s="12">
        <v>2</v>
      </c>
      <c r="J12" s="12">
        <v>0</v>
      </c>
      <c r="K12" s="12">
        <v>1</v>
      </c>
      <c r="L12" s="12">
        <v>2</v>
      </c>
      <c r="M12" s="12">
        <v>2</v>
      </c>
      <c r="N12" s="12">
        <v>2</v>
      </c>
      <c r="O12" s="12" t="s">
        <v>36</v>
      </c>
      <c r="P12" s="12">
        <f t="shared" si="1"/>
        <v>10</v>
      </c>
      <c r="Q12" s="12" t="str">
        <f t="shared" si="0"/>
        <v>Mediano grado de cumplimiento</v>
      </c>
      <c r="R12" s="7"/>
      <c r="S12" s="7"/>
    </row>
    <row r="13" spans="1:19">
      <c r="A13" s="12" t="s">
        <v>37</v>
      </c>
      <c r="B13" s="13" t="s">
        <v>55</v>
      </c>
      <c r="C13" s="13" t="s">
        <v>30</v>
      </c>
      <c r="D13" s="12" t="s">
        <v>56</v>
      </c>
      <c r="E13" s="12">
        <v>1</v>
      </c>
      <c r="F13" s="12" t="s">
        <v>32</v>
      </c>
      <c r="G13" s="14" t="s">
        <v>393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 t="s">
        <v>60</v>
      </c>
      <c r="P13" s="12">
        <f t="shared" si="1"/>
        <v>1</v>
      </c>
      <c r="Q13" s="12" t="str">
        <f t="shared" si="0"/>
        <v>Bajo grado de cumplimiento</v>
      </c>
      <c r="R13" s="7"/>
      <c r="S13" s="7"/>
    </row>
    <row r="14" spans="1:19">
      <c r="A14" s="12" t="s">
        <v>37</v>
      </c>
      <c r="B14" s="13" t="s">
        <v>55</v>
      </c>
      <c r="C14" s="13" t="s">
        <v>57</v>
      </c>
      <c r="D14" s="12" t="s">
        <v>394</v>
      </c>
      <c r="E14" s="12">
        <v>0</v>
      </c>
      <c r="F14" s="12" t="s">
        <v>391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7"/>
      <c r="S14" s="7"/>
    </row>
    <row r="15" spans="1:19">
      <c r="A15" s="12" t="s">
        <v>37</v>
      </c>
      <c r="B15" s="13" t="s">
        <v>55</v>
      </c>
      <c r="C15" s="13" t="s">
        <v>40</v>
      </c>
      <c r="D15" s="12" t="s">
        <v>58</v>
      </c>
      <c r="E15" s="12">
        <v>1</v>
      </c>
      <c r="F15" s="12" t="s">
        <v>32</v>
      </c>
      <c r="G15" s="14" t="s">
        <v>59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1</v>
      </c>
      <c r="N15" s="12">
        <v>2</v>
      </c>
      <c r="O15" s="12" t="s">
        <v>60</v>
      </c>
      <c r="P15" s="12">
        <f t="shared" ref="P15:P23" si="2">SUM(H15:N15)</f>
        <v>4</v>
      </c>
      <c r="Q15" s="12" t="str">
        <f t="shared" si="0"/>
        <v>Bajo grado de cumplimiento</v>
      </c>
      <c r="R15" s="7"/>
      <c r="S15" s="7"/>
    </row>
    <row r="16" spans="1:19">
      <c r="A16" s="12" t="s">
        <v>37</v>
      </c>
      <c r="B16" s="13" t="s">
        <v>55</v>
      </c>
      <c r="C16" s="13" t="s">
        <v>61</v>
      </c>
      <c r="D16" s="12" t="s">
        <v>62</v>
      </c>
      <c r="E16" s="12">
        <v>1</v>
      </c>
      <c r="F16" s="12" t="s">
        <v>32</v>
      </c>
      <c r="G16" s="14" t="s">
        <v>395</v>
      </c>
      <c r="H16" s="12">
        <v>2</v>
      </c>
      <c r="I16" s="12">
        <v>2</v>
      </c>
      <c r="J16" s="12">
        <v>0</v>
      </c>
      <c r="K16" s="12">
        <v>2</v>
      </c>
      <c r="L16" s="12">
        <v>0</v>
      </c>
      <c r="M16" s="12">
        <v>1</v>
      </c>
      <c r="N16" s="12">
        <v>2</v>
      </c>
      <c r="O16" s="12" t="s">
        <v>36</v>
      </c>
      <c r="P16" s="12">
        <f t="shared" si="2"/>
        <v>9</v>
      </c>
      <c r="Q16" s="12" t="str">
        <f t="shared" si="0"/>
        <v>Mediano grado de cumplimiento</v>
      </c>
      <c r="R16" s="7"/>
      <c r="S16" s="7"/>
    </row>
    <row r="17" spans="1:19">
      <c r="A17" s="12" t="s">
        <v>37</v>
      </c>
      <c r="B17" s="13" t="s">
        <v>55</v>
      </c>
      <c r="C17" s="13" t="s">
        <v>63</v>
      </c>
      <c r="D17" s="12" t="s">
        <v>64</v>
      </c>
      <c r="E17" s="12">
        <v>1</v>
      </c>
      <c r="F17" s="12" t="s">
        <v>32</v>
      </c>
      <c r="G17" s="14" t="s">
        <v>65</v>
      </c>
      <c r="H17" s="12">
        <v>1</v>
      </c>
      <c r="I17" s="12">
        <v>2</v>
      </c>
      <c r="J17" s="12">
        <v>2</v>
      </c>
      <c r="K17" s="12">
        <v>0</v>
      </c>
      <c r="L17" s="12">
        <v>0</v>
      </c>
      <c r="M17" s="12">
        <v>2</v>
      </c>
      <c r="N17" s="12">
        <v>2</v>
      </c>
      <c r="O17" s="12" t="s">
        <v>60</v>
      </c>
      <c r="P17" s="12">
        <f t="shared" si="2"/>
        <v>9</v>
      </c>
      <c r="Q17" s="12" t="str">
        <f t="shared" si="0"/>
        <v>Mediano grado de cumplimiento</v>
      </c>
      <c r="R17" s="7"/>
      <c r="S17" s="7"/>
    </row>
    <row r="18" spans="1:19">
      <c r="A18" s="12" t="s">
        <v>37</v>
      </c>
      <c r="B18" s="13" t="s">
        <v>55</v>
      </c>
      <c r="C18" s="13" t="s">
        <v>66</v>
      </c>
      <c r="D18" s="12" t="s">
        <v>67</v>
      </c>
      <c r="E18" s="12">
        <v>1</v>
      </c>
      <c r="F18" s="12" t="s">
        <v>32</v>
      </c>
      <c r="G18" s="14" t="s">
        <v>68</v>
      </c>
      <c r="H18" s="12">
        <v>2</v>
      </c>
      <c r="I18" s="12">
        <v>2</v>
      </c>
      <c r="J18" s="12">
        <v>2</v>
      </c>
      <c r="K18" s="12">
        <v>1</v>
      </c>
      <c r="L18" s="12">
        <v>0</v>
      </c>
      <c r="M18" s="12">
        <v>2</v>
      </c>
      <c r="N18" s="12">
        <v>2</v>
      </c>
      <c r="O18" s="12" t="s">
        <v>36</v>
      </c>
      <c r="P18" s="12">
        <f t="shared" si="2"/>
        <v>11</v>
      </c>
      <c r="Q18" s="12" t="str">
        <f t="shared" si="0"/>
        <v>Alto grado de cumplimiento</v>
      </c>
      <c r="R18" s="7"/>
      <c r="S18" s="7"/>
    </row>
    <row r="19" spans="1:19">
      <c r="A19" s="12" t="s">
        <v>37</v>
      </c>
      <c r="B19" s="13" t="s">
        <v>55</v>
      </c>
      <c r="C19" s="13" t="s">
        <v>69</v>
      </c>
      <c r="D19" s="12" t="s">
        <v>70</v>
      </c>
      <c r="E19" s="12">
        <v>1</v>
      </c>
      <c r="F19" s="12" t="s">
        <v>32</v>
      </c>
      <c r="G19" s="14" t="s">
        <v>71</v>
      </c>
      <c r="H19" s="12">
        <v>0</v>
      </c>
      <c r="I19" s="12">
        <v>1</v>
      </c>
      <c r="J19" s="12">
        <v>2</v>
      </c>
      <c r="K19" s="12">
        <v>0</v>
      </c>
      <c r="L19" s="12">
        <v>0</v>
      </c>
      <c r="M19" s="12">
        <v>0</v>
      </c>
      <c r="N19" s="12">
        <v>2</v>
      </c>
      <c r="O19" s="12" t="s">
        <v>36</v>
      </c>
      <c r="P19" s="12">
        <f t="shared" si="2"/>
        <v>5</v>
      </c>
      <c r="Q19" s="12" t="str">
        <f t="shared" si="0"/>
        <v>Bajo grado de cumplimiento</v>
      </c>
      <c r="R19" s="7"/>
      <c r="S19" s="7"/>
    </row>
    <row r="20" spans="1:19">
      <c r="A20" s="12" t="s">
        <v>37</v>
      </c>
      <c r="B20" s="13" t="s">
        <v>55</v>
      </c>
      <c r="C20" s="13" t="s">
        <v>72</v>
      </c>
      <c r="D20" s="12" t="s">
        <v>73</v>
      </c>
      <c r="E20" s="12">
        <v>1</v>
      </c>
      <c r="F20" s="12" t="s">
        <v>32</v>
      </c>
      <c r="G20" s="14" t="s">
        <v>74</v>
      </c>
      <c r="H20" s="12">
        <v>2</v>
      </c>
      <c r="I20" s="12">
        <v>2</v>
      </c>
      <c r="J20" s="12">
        <v>0</v>
      </c>
      <c r="K20" s="12">
        <v>0</v>
      </c>
      <c r="L20" s="12">
        <v>0</v>
      </c>
      <c r="M20" s="12">
        <v>2</v>
      </c>
      <c r="N20" s="12">
        <v>2</v>
      </c>
      <c r="O20" s="12" t="s">
        <v>60</v>
      </c>
      <c r="P20" s="12">
        <f t="shared" si="2"/>
        <v>8</v>
      </c>
      <c r="Q20" s="12" t="str">
        <f t="shared" si="0"/>
        <v>Mediano grado de cumplimiento</v>
      </c>
      <c r="R20" s="7"/>
      <c r="S20" s="7"/>
    </row>
    <row r="21" spans="1:19">
      <c r="A21" s="12" t="s">
        <v>37</v>
      </c>
      <c r="B21" s="13" t="s">
        <v>55</v>
      </c>
      <c r="C21" s="13" t="s">
        <v>75</v>
      </c>
      <c r="D21" s="12" t="s">
        <v>76</v>
      </c>
      <c r="E21" s="12">
        <v>1</v>
      </c>
      <c r="F21" s="12" t="s">
        <v>32</v>
      </c>
      <c r="G21" s="14" t="s">
        <v>77</v>
      </c>
      <c r="H21" s="12">
        <v>2</v>
      </c>
      <c r="I21" s="12">
        <v>1</v>
      </c>
      <c r="J21" s="12">
        <v>2</v>
      </c>
      <c r="K21" s="12">
        <v>0</v>
      </c>
      <c r="L21" s="12">
        <v>2</v>
      </c>
      <c r="M21" s="12">
        <v>2</v>
      </c>
      <c r="N21" s="12">
        <v>2</v>
      </c>
      <c r="O21" s="12" t="s">
        <v>33</v>
      </c>
      <c r="P21" s="12">
        <f t="shared" si="2"/>
        <v>11</v>
      </c>
      <c r="Q21" s="12" t="str">
        <f t="shared" si="0"/>
        <v>Alto grado de cumplimiento</v>
      </c>
      <c r="R21" s="7"/>
      <c r="S21" s="7"/>
    </row>
    <row r="22" spans="1:19">
      <c r="A22" s="12" t="s">
        <v>37</v>
      </c>
      <c r="B22" s="13" t="s">
        <v>78</v>
      </c>
      <c r="C22" s="13" t="s">
        <v>30</v>
      </c>
      <c r="D22" s="12" t="s">
        <v>56</v>
      </c>
      <c r="E22" s="12">
        <v>1</v>
      </c>
      <c r="F22" s="12" t="s">
        <v>32</v>
      </c>
      <c r="G22" s="14" t="s">
        <v>358</v>
      </c>
      <c r="H22" s="12">
        <v>2</v>
      </c>
      <c r="I22" s="12">
        <v>2</v>
      </c>
      <c r="J22" s="12">
        <v>2</v>
      </c>
      <c r="K22" s="12">
        <v>0</v>
      </c>
      <c r="L22" s="12">
        <v>0</v>
      </c>
      <c r="M22" s="12">
        <v>2</v>
      </c>
      <c r="N22" s="12">
        <v>2</v>
      </c>
      <c r="O22" s="12" t="s">
        <v>36</v>
      </c>
      <c r="P22" s="12">
        <f t="shared" si="2"/>
        <v>10</v>
      </c>
      <c r="Q22" s="12" t="str">
        <f t="shared" si="0"/>
        <v>Mediano grado de cumplimiento</v>
      </c>
      <c r="R22" s="7"/>
      <c r="S22" s="7"/>
    </row>
    <row r="23" spans="1:19">
      <c r="A23" s="12" t="s">
        <v>37</v>
      </c>
      <c r="B23" s="13" t="s">
        <v>78</v>
      </c>
      <c r="C23" s="13" t="s">
        <v>34</v>
      </c>
      <c r="D23" s="12" t="s">
        <v>79</v>
      </c>
      <c r="E23" s="12">
        <v>1</v>
      </c>
      <c r="F23" s="12" t="s">
        <v>32</v>
      </c>
      <c r="G23" s="14" t="s">
        <v>80</v>
      </c>
      <c r="H23" s="12">
        <v>1</v>
      </c>
      <c r="I23" s="12">
        <v>1</v>
      </c>
      <c r="J23" s="12">
        <v>0</v>
      </c>
      <c r="K23" s="12">
        <v>0</v>
      </c>
      <c r="L23" s="12">
        <v>0</v>
      </c>
      <c r="M23" s="12">
        <v>2</v>
      </c>
      <c r="N23" s="12">
        <v>2</v>
      </c>
      <c r="O23" s="12" t="s">
        <v>60</v>
      </c>
      <c r="P23" s="12">
        <f t="shared" si="2"/>
        <v>6</v>
      </c>
      <c r="Q23" s="12" t="str">
        <f t="shared" si="0"/>
        <v>Mediano grado de cumplimiento</v>
      </c>
      <c r="R23" s="7"/>
      <c r="S23" s="7"/>
    </row>
    <row r="24" spans="1:19">
      <c r="A24" s="12" t="s">
        <v>37</v>
      </c>
      <c r="B24" s="13" t="s">
        <v>78</v>
      </c>
      <c r="C24" s="13" t="s">
        <v>63</v>
      </c>
      <c r="D24" s="12" t="s">
        <v>81</v>
      </c>
      <c r="E24" s="12">
        <v>0</v>
      </c>
      <c r="F24" s="12" t="s">
        <v>391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7"/>
      <c r="S24" s="7"/>
    </row>
    <row r="25" spans="1:19">
      <c r="A25" s="12" t="s">
        <v>37</v>
      </c>
      <c r="B25" s="13" t="s">
        <v>78</v>
      </c>
      <c r="C25" s="13" t="s">
        <v>82</v>
      </c>
      <c r="D25" s="12" t="s">
        <v>83</v>
      </c>
      <c r="E25" s="12">
        <v>1</v>
      </c>
      <c r="F25" s="12" t="s">
        <v>32</v>
      </c>
      <c r="G25" s="14" t="s">
        <v>396</v>
      </c>
      <c r="H25" s="12">
        <v>2</v>
      </c>
      <c r="I25" s="12">
        <v>2</v>
      </c>
      <c r="J25" s="12">
        <v>2</v>
      </c>
      <c r="K25" s="12">
        <v>2</v>
      </c>
      <c r="L25" s="12">
        <v>1</v>
      </c>
      <c r="M25" s="12">
        <v>2</v>
      </c>
      <c r="N25" s="12">
        <v>2</v>
      </c>
      <c r="O25" s="12" t="s">
        <v>36</v>
      </c>
      <c r="P25" s="12">
        <f>SUM(H25:N25)</f>
        <v>13</v>
      </c>
      <c r="Q25" s="12" t="str">
        <f t="shared" si="0"/>
        <v>Alto grado de cumplimiento</v>
      </c>
      <c r="R25" s="7"/>
      <c r="S25" s="7"/>
    </row>
    <row r="26" spans="1:19">
      <c r="A26" s="12" t="s">
        <v>37</v>
      </c>
      <c r="B26" s="13" t="s">
        <v>78</v>
      </c>
      <c r="C26" s="13" t="s">
        <v>84</v>
      </c>
      <c r="D26" s="12" t="s">
        <v>85</v>
      </c>
      <c r="E26" s="12">
        <v>1</v>
      </c>
      <c r="F26" s="12" t="s">
        <v>32</v>
      </c>
      <c r="G26" s="14" t="s">
        <v>86</v>
      </c>
      <c r="H26" s="12">
        <v>2</v>
      </c>
      <c r="I26" s="12">
        <v>2</v>
      </c>
      <c r="J26" s="12">
        <v>0</v>
      </c>
      <c r="K26" s="12">
        <v>0</v>
      </c>
      <c r="L26" s="12">
        <v>0</v>
      </c>
      <c r="M26" s="12">
        <v>2</v>
      </c>
      <c r="N26" s="12">
        <v>2</v>
      </c>
      <c r="O26" s="12" t="s">
        <v>36</v>
      </c>
      <c r="P26" s="12">
        <f>SUM(H26:N26)</f>
        <v>8</v>
      </c>
      <c r="Q26" s="12" t="str">
        <f t="shared" si="0"/>
        <v>Mediano grado de cumplimiento</v>
      </c>
      <c r="R26" s="7"/>
      <c r="S26" s="7"/>
    </row>
    <row r="27" spans="1:19">
      <c r="A27" s="12" t="s">
        <v>37</v>
      </c>
      <c r="B27" s="13" t="s">
        <v>78</v>
      </c>
      <c r="C27" s="13" t="s">
        <v>87</v>
      </c>
      <c r="D27" s="12" t="s">
        <v>88</v>
      </c>
      <c r="E27" s="12">
        <v>0</v>
      </c>
      <c r="F27" s="12" t="s">
        <v>391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7"/>
      <c r="S27" s="7"/>
    </row>
    <row r="28" spans="1:19">
      <c r="A28" s="12" t="s">
        <v>37</v>
      </c>
      <c r="B28" s="13" t="s">
        <v>78</v>
      </c>
      <c r="C28" s="13" t="s">
        <v>89</v>
      </c>
      <c r="D28" s="12" t="s">
        <v>90</v>
      </c>
      <c r="E28" s="12">
        <v>0</v>
      </c>
      <c r="F28" s="12" t="s">
        <v>391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7"/>
      <c r="S28" s="7"/>
    </row>
    <row r="29" spans="1:19">
      <c r="A29" s="12" t="s">
        <v>37</v>
      </c>
      <c r="B29" s="13" t="s">
        <v>78</v>
      </c>
      <c r="C29" s="13" t="s">
        <v>91</v>
      </c>
      <c r="D29" s="12" t="s">
        <v>92</v>
      </c>
      <c r="E29" s="12">
        <v>1</v>
      </c>
      <c r="F29" s="12" t="s">
        <v>32</v>
      </c>
      <c r="G29" s="14" t="s">
        <v>397</v>
      </c>
      <c r="H29" s="12">
        <v>1</v>
      </c>
      <c r="I29" s="12">
        <v>1</v>
      </c>
      <c r="J29" s="12">
        <v>0</v>
      </c>
      <c r="K29" s="12">
        <v>0</v>
      </c>
      <c r="L29" s="12">
        <v>0</v>
      </c>
      <c r="M29" s="12">
        <v>1</v>
      </c>
      <c r="N29" s="12">
        <v>2</v>
      </c>
      <c r="O29" s="12" t="s">
        <v>60</v>
      </c>
      <c r="P29" s="12">
        <f>SUM(H29:N29)</f>
        <v>5</v>
      </c>
      <c r="Q29" s="12" t="str">
        <f t="shared" si="0"/>
        <v>Bajo grado de cumplimiento</v>
      </c>
      <c r="R29" s="7"/>
      <c r="S29" s="7"/>
    </row>
    <row r="30" spans="1:19">
      <c r="A30" s="12" t="s">
        <v>37</v>
      </c>
      <c r="B30" s="13" t="s">
        <v>78</v>
      </c>
      <c r="C30" s="13" t="s">
        <v>93</v>
      </c>
      <c r="D30" s="12" t="s">
        <v>94</v>
      </c>
      <c r="E30" s="12">
        <v>1</v>
      </c>
      <c r="F30" s="12" t="s">
        <v>32</v>
      </c>
      <c r="G30" s="14" t="s">
        <v>398</v>
      </c>
      <c r="H30" s="12">
        <v>2</v>
      </c>
      <c r="I30" s="12">
        <v>1</v>
      </c>
      <c r="J30" s="12">
        <v>2</v>
      </c>
      <c r="K30" s="12">
        <v>0</v>
      </c>
      <c r="L30" s="12">
        <v>0</v>
      </c>
      <c r="M30" s="12">
        <v>1</v>
      </c>
      <c r="N30" s="12">
        <v>2</v>
      </c>
      <c r="O30" s="12" t="s">
        <v>60</v>
      </c>
      <c r="P30" s="12">
        <f>SUM(H30:N30)</f>
        <v>8</v>
      </c>
      <c r="Q30" s="12" t="str">
        <f t="shared" si="0"/>
        <v>Mediano grado de cumplimiento</v>
      </c>
      <c r="R30" s="7"/>
      <c r="S30" s="7"/>
    </row>
    <row r="31" spans="1:19">
      <c r="A31" s="12" t="s">
        <v>37</v>
      </c>
      <c r="B31" s="13" t="s">
        <v>78</v>
      </c>
      <c r="C31" s="13" t="s">
        <v>66</v>
      </c>
      <c r="D31" s="12" t="s">
        <v>95</v>
      </c>
      <c r="E31" s="12">
        <v>0</v>
      </c>
      <c r="F31" s="12" t="s">
        <v>391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7"/>
      <c r="S31" s="7"/>
    </row>
    <row r="32" spans="1:19">
      <c r="A32" s="12" t="s">
        <v>37</v>
      </c>
      <c r="B32" s="13" t="s">
        <v>78</v>
      </c>
      <c r="C32" s="13" t="s">
        <v>69</v>
      </c>
      <c r="D32" s="12" t="s">
        <v>96</v>
      </c>
      <c r="E32" s="12">
        <v>1</v>
      </c>
      <c r="F32" s="12" t="s">
        <v>32</v>
      </c>
      <c r="G32" s="14" t="s">
        <v>97</v>
      </c>
      <c r="H32" s="12">
        <v>1</v>
      </c>
      <c r="I32" s="12">
        <v>1</v>
      </c>
      <c r="J32" s="12">
        <v>0</v>
      </c>
      <c r="K32" s="12">
        <v>0</v>
      </c>
      <c r="L32" s="12">
        <v>2</v>
      </c>
      <c r="M32" s="12">
        <v>0</v>
      </c>
      <c r="N32" s="12">
        <v>2</v>
      </c>
      <c r="O32" s="12" t="s">
        <v>36</v>
      </c>
      <c r="P32" s="12">
        <f t="shared" ref="P32:P77" si="3">SUM(H32:N32)</f>
        <v>6</v>
      </c>
      <c r="Q32" s="12" t="str">
        <f t="shared" si="0"/>
        <v>Mediano grado de cumplimiento</v>
      </c>
      <c r="R32" s="7"/>
      <c r="S32" s="7"/>
    </row>
    <row r="33" spans="1:19">
      <c r="A33" s="12" t="s">
        <v>37</v>
      </c>
      <c r="B33" s="13" t="s">
        <v>98</v>
      </c>
      <c r="C33" s="13" t="s">
        <v>30</v>
      </c>
      <c r="D33" s="12" t="s">
        <v>99</v>
      </c>
      <c r="E33" s="12">
        <v>1</v>
      </c>
      <c r="F33" s="12" t="s">
        <v>32</v>
      </c>
      <c r="G33" s="14" t="s">
        <v>359</v>
      </c>
      <c r="H33" s="12">
        <v>2</v>
      </c>
      <c r="I33" s="12">
        <v>2</v>
      </c>
      <c r="J33" s="12">
        <v>2</v>
      </c>
      <c r="K33" s="12">
        <v>2</v>
      </c>
      <c r="L33" s="12">
        <v>2</v>
      </c>
      <c r="M33" s="12">
        <v>2</v>
      </c>
      <c r="N33" s="12">
        <v>2</v>
      </c>
      <c r="O33" s="12" t="s">
        <v>36</v>
      </c>
      <c r="P33" s="12">
        <f t="shared" si="3"/>
        <v>14</v>
      </c>
      <c r="Q33" s="12" t="str">
        <f t="shared" si="0"/>
        <v>Alto grado de cumplimiento</v>
      </c>
      <c r="R33" s="7"/>
      <c r="S33" s="7"/>
    </row>
    <row r="34" spans="1:19">
      <c r="A34" s="12" t="s">
        <v>37</v>
      </c>
      <c r="B34" s="13" t="s">
        <v>98</v>
      </c>
      <c r="C34" s="13" t="s">
        <v>34</v>
      </c>
      <c r="D34" s="12" t="s">
        <v>100</v>
      </c>
      <c r="E34" s="12">
        <v>1</v>
      </c>
      <c r="F34" s="12" t="s">
        <v>32</v>
      </c>
      <c r="G34" s="14" t="s">
        <v>360</v>
      </c>
      <c r="H34" s="12">
        <v>1</v>
      </c>
      <c r="I34" s="12">
        <v>1</v>
      </c>
      <c r="J34" s="12">
        <v>2</v>
      </c>
      <c r="K34" s="12">
        <v>0</v>
      </c>
      <c r="L34" s="12">
        <v>2</v>
      </c>
      <c r="M34" s="12">
        <v>2</v>
      </c>
      <c r="N34" s="12">
        <v>2</v>
      </c>
      <c r="O34" s="12" t="s">
        <v>36</v>
      </c>
      <c r="P34" s="12">
        <f t="shared" si="3"/>
        <v>10</v>
      </c>
      <c r="Q34" s="12" t="str">
        <f t="shared" si="0"/>
        <v>Mediano grado de cumplimiento</v>
      </c>
      <c r="R34" s="7"/>
      <c r="S34" s="7"/>
    </row>
    <row r="35" spans="1:19">
      <c r="A35" s="12" t="s">
        <v>37</v>
      </c>
      <c r="B35" s="13" t="s">
        <v>98</v>
      </c>
      <c r="C35" s="13" t="s">
        <v>57</v>
      </c>
      <c r="D35" s="12" t="s">
        <v>101</v>
      </c>
      <c r="E35" s="12">
        <v>1</v>
      </c>
      <c r="F35" s="12" t="s">
        <v>32</v>
      </c>
      <c r="G35" s="14" t="s">
        <v>361</v>
      </c>
      <c r="H35" s="12">
        <v>2</v>
      </c>
      <c r="I35" s="12">
        <v>2</v>
      </c>
      <c r="J35" s="12">
        <v>2</v>
      </c>
      <c r="K35" s="12">
        <v>2</v>
      </c>
      <c r="L35" s="12">
        <v>2</v>
      </c>
      <c r="M35" s="12">
        <v>2</v>
      </c>
      <c r="N35" s="12">
        <v>2</v>
      </c>
      <c r="O35" s="12" t="s">
        <v>36</v>
      </c>
      <c r="P35" s="12">
        <f t="shared" si="3"/>
        <v>14</v>
      </c>
      <c r="Q35" s="12" t="str">
        <f t="shared" si="0"/>
        <v>Alto grado de cumplimiento</v>
      </c>
      <c r="R35" s="7"/>
      <c r="S35" s="7"/>
    </row>
    <row r="36" spans="1:19">
      <c r="A36" s="12" t="s">
        <v>37</v>
      </c>
      <c r="B36" s="13" t="s">
        <v>98</v>
      </c>
      <c r="C36" s="13" t="s">
        <v>40</v>
      </c>
      <c r="D36" s="13" t="s">
        <v>102</v>
      </c>
      <c r="E36" s="12">
        <v>1</v>
      </c>
      <c r="F36" s="13" t="s">
        <v>32</v>
      </c>
      <c r="G36" s="15" t="s">
        <v>362</v>
      </c>
      <c r="H36" s="12">
        <v>2</v>
      </c>
      <c r="I36" s="12">
        <v>2</v>
      </c>
      <c r="J36" s="12">
        <v>2</v>
      </c>
      <c r="K36" s="12">
        <v>0</v>
      </c>
      <c r="L36" s="12">
        <v>0</v>
      </c>
      <c r="M36" s="12">
        <v>2</v>
      </c>
      <c r="N36" s="12">
        <v>2</v>
      </c>
      <c r="O36" s="12" t="s">
        <v>36</v>
      </c>
      <c r="P36" s="12">
        <f t="shared" si="3"/>
        <v>10</v>
      </c>
      <c r="Q36" s="12" t="str">
        <f t="shared" si="0"/>
        <v>Mediano grado de cumplimiento</v>
      </c>
      <c r="R36" s="7"/>
      <c r="S36" s="7"/>
    </row>
    <row r="37" spans="1:19">
      <c r="A37" s="12" t="s">
        <v>37</v>
      </c>
      <c r="B37" s="13" t="s">
        <v>98</v>
      </c>
      <c r="C37" s="13" t="s">
        <v>103</v>
      </c>
      <c r="D37" s="13" t="s">
        <v>104</v>
      </c>
      <c r="E37" s="12">
        <v>1</v>
      </c>
      <c r="F37" s="12" t="s">
        <v>32</v>
      </c>
      <c r="G37" s="12" t="s">
        <v>105</v>
      </c>
      <c r="H37" s="12">
        <v>2</v>
      </c>
      <c r="I37" s="12">
        <v>2</v>
      </c>
      <c r="J37" s="12">
        <v>2</v>
      </c>
      <c r="K37" s="12">
        <v>2</v>
      </c>
      <c r="L37" s="12">
        <v>2</v>
      </c>
      <c r="M37" s="12">
        <v>2</v>
      </c>
      <c r="N37" s="12">
        <v>2</v>
      </c>
      <c r="O37" s="12" t="s">
        <v>36</v>
      </c>
      <c r="P37" s="12">
        <f t="shared" si="3"/>
        <v>14</v>
      </c>
      <c r="Q37" s="12" t="str">
        <f t="shared" si="0"/>
        <v>Alto grado de cumplimiento</v>
      </c>
      <c r="R37" s="7"/>
      <c r="S37" s="7"/>
    </row>
    <row r="38" spans="1:19">
      <c r="A38" s="12" t="s">
        <v>37</v>
      </c>
      <c r="B38" s="13" t="s">
        <v>98</v>
      </c>
      <c r="C38" s="13" t="s">
        <v>44</v>
      </c>
      <c r="D38" s="13" t="s">
        <v>106</v>
      </c>
      <c r="E38" s="12">
        <v>1</v>
      </c>
      <c r="F38" s="13" t="s">
        <v>32</v>
      </c>
      <c r="G38" s="15" t="s">
        <v>399</v>
      </c>
      <c r="H38" s="12">
        <v>2</v>
      </c>
      <c r="I38" s="12">
        <v>2</v>
      </c>
      <c r="J38" s="12">
        <v>2</v>
      </c>
      <c r="K38" s="12">
        <v>2</v>
      </c>
      <c r="L38" s="12">
        <v>0</v>
      </c>
      <c r="M38" s="12">
        <v>2</v>
      </c>
      <c r="N38" s="12">
        <v>2</v>
      </c>
      <c r="O38" s="12" t="s">
        <v>36</v>
      </c>
      <c r="P38" s="12">
        <f t="shared" si="3"/>
        <v>12</v>
      </c>
      <c r="Q38" s="12" t="str">
        <f t="shared" si="0"/>
        <v>Alto grado de cumplimiento</v>
      </c>
      <c r="R38" s="7"/>
      <c r="S38" s="7"/>
    </row>
    <row r="39" spans="1:19">
      <c r="A39" s="12" t="s">
        <v>37</v>
      </c>
      <c r="B39" s="13" t="s">
        <v>98</v>
      </c>
      <c r="C39" s="13" t="s">
        <v>47</v>
      </c>
      <c r="D39" s="13" t="s">
        <v>107</v>
      </c>
      <c r="E39" s="12">
        <v>1</v>
      </c>
      <c r="F39" s="13" t="s">
        <v>32</v>
      </c>
      <c r="G39" s="15" t="s">
        <v>363</v>
      </c>
      <c r="H39" s="12">
        <v>2</v>
      </c>
      <c r="I39" s="12">
        <v>1</v>
      </c>
      <c r="J39" s="12">
        <v>2</v>
      </c>
      <c r="K39" s="12">
        <v>0</v>
      </c>
      <c r="L39" s="12">
        <v>2</v>
      </c>
      <c r="M39" s="12">
        <v>2</v>
      </c>
      <c r="N39" s="12">
        <v>2</v>
      </c>
      <c r="O39" s="12" t="s">
        <v>36</v>
      </c>
      <c r="P39" s="12">
        <f t="shared" si="3"/>
        <v>11</v>
      </c>
      <c r="Q39" s="12" t="str">
        <f t="shared" si="0"/>
        <v>Alto grado de cumplimiento</v>
      </c>
      <c r="R39" s="7"/>
      <c r="S39" s="7"/>
    </row>
    <row r="40" spans="1:19">
      <c r="A40" s="12" t="s">
        <v>37</v>
      </c>
      <c r="B40" s="13" t="s">
        <v>98</v>
      </c>
      <c r="C40" s="13" t="s">
        <v>49</v>
      </c>
      <c r="D40" s="12" t="s">
        <v>108</v>
      </c>
      <c r="E40" s="12">
        <v>1</v>
      </c>
      <c r="F40" s="13" t="s">
        <v>32</v>
      </c>
      <c r="G40" s="15" t="s">
        <v>400</v>
      </c>
      <c r="H40" s="12">
        <v>2</v>
      </c>
      <c r="I40" s="12">
        <v>2</v>
      </c>
      <c r="J40" s="12">
        <v>2</v>
      </c>
      <c r="K40" s="12">
        <v>0</v>
      </c>
      <c r="L40" s="12">
        <v>0</v>
      </c>
      <c r="M40" s="12">
        <v>2</v>
      </c>
      <c r="N40" s="12">
        <v>2</v>
      </c>
      <c r="O40" s="12" t="s">
        <v>36</v>
      </c>
      <c r="P40" s="12">
        <f t="shared" si="3"/>
        <v>10</v>
      </c>
      <c r="Q40" s="12" t="str">
        <f t="shared" si="0"/>
        <v>Mediano grado de cumplimiento</v>
      </c>
      <c r="R40" s="7"/>
      <c r="S40" s="7"/>
    </row>
    <row r="41" spans="1:19">
      <c r="A41" s="12" t="s">
        <v>37</v>
      </c>
      <c r="B41" s="13" t="s">
        <v>98</v>
      </c>
      <c r="C41" s="13" t="s">
        <v>109</v>
      </c>
      <c r="D41" s="12" t="s">
        <v>110</v>
      </c>
      <c r="E41" s="12">
        <v>1</v>
      </c>
      <c r="F41" s="13" t="s">
        <v>32</v>
      </c>
      <c r="G41" s="15" t="s">
        <v>401</v>
      </c>
      <c r="H41" s="12">
        <v>2</v>
      </c>
      <c r="I41" s="12">
        <v>1</v>
      </c>
      <c r="J41" s="12">
        <v>0</v>
      </c>
      <c r="K41" s="12">
        <v>0</v>
      </c>
      <c r="L41" s="12">
        <v>0</v>
      </c>
      <c r="M41" s="12">
        <v>2</v>
      </c>
      <c r="N41" s="12">
        <v>2</v>
      </c>
      <c r="O41" s="12" t="s">
        <v>36</v>
      </c>
      <c r="P41" s="12">
        <f t="shared" si="3"/>
        <v>7</v>
      </c>
      <c r="Q41" s="12" t="str">
        <f t="shared" si="0"/>
        <v>Mediano grado de cumplimiento</v>
      </c>
      <c r="R41" s="7"/>
      <c r="S41" s="7"/>
    </row>
    <row r="42" spans="1:19">
      <c r="A42" s="12" t="s">
        <v>37</v>
      </c>
      <c r="B42" s="13" t="s">
        <v>98</v>
      </c>
      <c r="C42" s="13" t="s">
        <v>111</v>
      </c>
      <c r="D42" s="12" t="s">
        <v>112</v>
      </c>
      <c r="E42" s="12">
        <v>1</v>
      </c>
      <c r="F42" s="13" t="s">
        <v>32</v>
      </c>
      <c r="G42" s="15" t="s">
        <v>402</v>
      </c>
      <c r="H42" s="12">
        <v>2</v>
      </c>
      <c r="I42" s="12">
        <v>1</v>
      </c>
      <c r="J42" s="12">
        <v>2</v>
      </c>
      <c r="K42" s="12">
        <v>0</v>
      </c>
      <c r="L42" s="12">
        <v>0</v>
      </c>
      <c r="M42" s="12">
        <v>2</v>
      </c>
      <c r="N42" s="12">
        <v>2</v>
      </c>
      <c r="O42" s="12"/>
      <c r="P42" s="12">
        <f t="shared" si="3"/>
        <v>9</v>
      </c>
      <c r="Q42" s="12" t="str">
        <f t="shared" si="0"/>
        <v>Mediano grado de cumplimiento</v>
      </c>
      <c r="R42" s="7"/>
      <c r="S42" s="7"/>
    </row>
    <row r="43" spans="1:19">
      <c r="A43" s="12" t="s">
        <v>37</v>
      </c>
      <c r="B43" s="13" t="s">
        <v>113</v>
      </c>
      <c r="C43" s="13" t="s">
        <v>30</v>
      </c>
      <c r="D43" s="12" t="s">
        <v>114</v>
      </c>
      <c r="E43" s="12">
        <v>1</v>
      </c>
      <c r="F43" s="13" t="s">
        <v>32</v>
      </c>
      <c r="G43" s="15" t="s">
        <v>364</v>
      </c>
      <c r="H43" s="12">
        <v>1</v>
      </c>
      <c r="I43" s="12">
        <v>2</v>
      </c>
      <c r="J43" s="12">
        <v>2</v>
      </c>
      <c r="K43" s="12">
        <v>0</v>
      </c>
      <c r="L43" s="12">
        <v>2</v>
      </c>
      <c r="M43" s="12">
        <v>2</v>
      </c>
      <c r="N43" s="12">
        <v>2</v>
      </c>
      <c r="O43" s="12" t="s">
        <v>36</v>
      </c>
      <c r="P43" s="12">
        <f t="shared" si="3"/>
        <v>11</v>
      </c>
      <c r="Q43" s="12" t="str">
        <f t="shared" si="0"/>
        <v>Alto grado de cumplimiento</v>
      </c>
      <c r="R43" s="7"/>
      <c r="S43" s="7"/>
    </row>
    <row r="44" spans="1:19">
      <c r="A44" s="12" t="s">
        <v>37</v>
      </c>
      <c r="B44" s="13" t="s">
        <v>115</v>
      </c>
      <c r="C44" s="13" t="s">
        <v>30</v>
      </c>
      <c r="D44" s="12" t="s">
        <v>116</v>
      </c>
      <c r="E44" s="12">
        <v>1</v>
      </c>
      <c r="F44" s="13" t="s">
        <v>32</v>
      </c>
      <c r="G44" s="13" t="s">
        <v>117</v>
      </c>
      <c r="H44" s="12">
        <v>2</v>
      </c>
      <c r="I44" s="12">
        <v>2</v>
      </c>
      <c r="J44" s="12">
        <v>0</v>
      </c>
      <c r="K44" s="12">
        <v>0</v>
      </c>
      <c r="L44" s="12">
        <v>2</v>
      </c>
      <c r="M44" s="12">
        <v>2</v>
      </c>
      <c r="N44" s="12">
        <v>2</v>
      </c>
      <c r="O44" s="12" t="s">
        <v>36</v>
      </c>
      <c r="P44" s="12">
        <f t="shared" si="3"/>
        <v>10</v>
      </c>
      <c r="Q44" s="12" t="str">
        <f t="shared" si="0"/>
        <v>Mediano grado de cumplimiento</v>
      </c>
      <c r="R44" s="7"/>
      <c r="S44" s="7"/>
    </row>
    <row r="45" spans="1:19">
      <c r="A45" s="12" t="s">
        <v>37</v>
      </c>
      <c r="B45" s="13" t="s">
        <v>115</v>
      </c>
      <c r="C45" s="13" t="s">
        <v>34</v>
      </c>
      <c r="D45" s="12" t="s">
        <v>118</v>
      </c>
      <c r="E45" s="12">
        <v>1</v>
      </c>
      <c r="F45" s="13" t="s">
        <v>32</v>
      </c>
      <c r="G45" s="15" t="s">
        <v>403</v>
      </c>
      <c r="H45" s="12">
        <v>2</v>
      </c>
      <c r="I45" s="12">
        <v>1</v>
      </c>
      <c r="J45" s="12">
        <v>0</v>
      </c>
      <c r="K45" s="12">
        <v>0</v>
      </c>
      <c r="L45" s="12">
        <v>0</v>
      </c>
      <c r="M45" s="12">
        <v>2</v>
      </c>
      <c r="N45" s="12">
        <v>2</v>
      </c>
      <c r="O45" s="12"/>
      <c r="P45" s="12">
        <f t="shared" si="3"/>
        <v>7</v>
      </c>
      <c r="Q45" s="12" t="str">
        <f t="shared" si="0"/>
        <v>Mediano grado de cumplimiento</v>
      </c>
      <c r="R45" s="7"/>
      <c r="S45" s="7"/>
    </row>
    <row r="46" spans="1:19">
      <c r="A46" s="12" t="s">
        <v>37</v>
      </c>
      <c r="B46" s="13" t="s">
        <v>115</v>
      </c>
      <c r="C46" s="13" t="s">
        <v>57</v>
      </c>
      <c r="D46" s="12" t="s">
        <v>119</v>
      </c>
      <c r="E46" s="12">
        <v>1</v>
      </c>
      <c r="F46" s="13" t="s">
        <v>32</v>
      </c>
      <c r="G46" s="15" t="s">
        <v>404</v>
      </c>
      <c r="H46" s="12">
        <v>1</v>
      </c>
      <c r="I46" s="12">
        <v>1</v>
      </c>
      <c r="J46" s="12">
        <v>0</v>
      </c>
      <c r="K46" s="12">
        <v>0</v>
      </c>
      <c r="L46" s="12">
        <v>0</v>
      </c>
      <c r="M46" s="12">
        <v>2</v>
      </c>
      <c r="N46" s="12">
        <v>2</v>
      </c>
      <c r="O46" s="12"/>
      <c r="P46" s="12">
        <f t="shared" si="3"/>
        <v>6</v>
      </c>
      <c r="Q46" s="12" t="str">
        <f t="shared" si="0"/>
        <v>Mediano grado de cumplimiento</v>
      </c>
      <c r="R46" s="7"/>
      <c r="S46" s="7"/>
    </row>
    <row r="47" spans="1:19">
      <c r="A47" s="12" t="s">
        <v>37</v>
      </c>
      <c r="B47" s="13" t="s">
        <v>115</v>
      </c>
      <c r="C47" s="13" t="s">
        <v>40</v>
      </c>
      <c r="D47" s="12" t="s">
        <v>120</v>
      </c>
      <c r="E47" s="12">
        <v>1</v>
      </c>
      <c r="F47" s="13" t="s">
        <v>32</v>
      </c>
      <c r="G47" s="12" t="s">
        <v>405</v>
      </c>
      <c r="H47" s="12">
        <v>2</v>
      </c>
      <c r="I47" s="12">
        <v>2</v>
      </c>
      <c r="J47" s="12">
        <v>0</v>
      </c>
      <c r="K47" s="12">
        <v>0</v>
      </c>
      <c r="L47" s="12">
        <v>0</v>
      </c>
      <c r="M47" s="12">
        <v>2</v>
      </c>
      <c r="N47" s="12">
        <v>2</v>
      </c>
      <c r="O47" s="12"/>
      <c r="P47" s="12">
        <f t="shared" si="3"/>
        <v>8</v>
      </c>
      <c r="Q47" s="12" t="str">
        <f t="shared" si="0"/>
        <v>Mediano grado de cumplimiento</v>
      </c>
      <c r="R47" s="7"/>
      <c r="S47" s="7"/>
    </row>
    <row r="48" spans="1:19">
      <c r="A48" s="12" t="s">
        <v>37</v>
      </c>
      <c r="B48" s="13" t="s">
        <v>115</v>
      </c>
      <c r="C48" s="13" t="s">
        <v>103</v>
      </c>
      <c r="D48" s="12" t="s">
        <v>121</v>
      </c>
      <c r="E48" s="12">
        <v>1</v>
      </c>
      <c r="F48" s="13" t="s">
        <v>32</v>
      </c>
      <c r="G48" s="13" t="s">
        <v>406</v>
      </c>
      <c r="H48" s="12">
        <v>2</v>
      </c>
      <c r="I48" s="12">
        <v>2</v>
      </c>
      <c r="J48" s="12">
        <v>0</v>
      </c>
      <c r="K48" s="12">
        <v>0</v>
      </c>
      <c r="L48" s="12">
        <v>0</v>
      </c>
      <c r="M48" s="12">
        <v>2</v>
      </c>
      <c r="N48" s="12">
        <v>2</v>
      </c>
      <c r="O48" s="12"/>
      <c r="P48" s="12">
        <f t="shared" si="3"/>
        <v>8</v>
      </c>
      <c r="Q48" s="12" t="str">
        <f t="shared" si="0"/>
        <v>Mediano grado de cumplimiento</v>
      </c>
      <c r="R48" s="7"/>
      <c r="S48" s="7"/>
    </row>
    <row r="49" spans="1:19">
      <c r="A49" s="12" t="s">
        <v>37</v>
      </c>
      <c r="B49" s="13" t="s">
        <v>115</v>
      </c>
      <c r="C49" s="13" t="s">
        <v>42</v>
      </c>
      <c r="D49" s="12" t="s">
        <v>122</v>
      </c>
      <c r="E49" s="12">
        <v>1</v>
      </c>
      <c r="F49" s="13" t="s">
        <v>32</v>
      </c>
      <c r="G49" s="13" t="s">
        <v>407</v>
      </c>
      <c r="H49" s="12">
        <v>1</v>
      </c>
      <c r="I49" s="12">
        <v>1</v>
      </c>
      <c r="J49" s="12">
        <v>0</v>
      </c>
      <c r="K49" s="12">
        <v>0</v>
      </c>
      <c r="L49" s="12">
        <v>0</v>
      </c>
      <c r="M49" s="12">
        <v>2</v>
      </c>
      <c r="N49" s="12">
        <v>2</v>
      </c>
      <c r="O49" s="12"/>
      <c r="P49" s="12">
        <f t="shared" si="3"/>
        <v>6</v>
      </c>
      <c r="Q49" s="12" t="str">
        <f t="shared" si="0"/>
        <v>Mediano grado de cumplimiento</v>
      </c>
      <c r="R49" s="7"/>
      <c r="S49" s="7"/>
    </row>
    <row r="50" spans="1:19">
      <c r="A50" s="12" t="s">
        <v>37</v>
      </c>
      <c r="B50" s="13" t="s">
        <v>115</v>
      </c>
      <c r="C50" s="13" t="s">
        <v>44</v>
      </c>
      <c r="D50" s="12" t="s">
        <v>123</v>
      </c>
      <c r="E50" s="12">
        <v>1</v>
      </c>
      <c r="F50" s="13" t="s">
        <v>32</v>
      </c>
      <c r="G50" s="12" t="s">
        <v>408</v>
      </c>
      <c r="H50" s="12">
        <v>2</v>
      </c>
      <c r="I50" s="12">
        <v>1</v>
      </c>
      <c r="J50" s="12">
        <v>0</v>
      </c>
      <c r="K50" s="12">
        <v>0</v>
      </c>
      <c r="L50" s="12">
        <v>0</v>
      </c>
      <c r="M50" s="12">
        <v>2</v>
      </c>
      <c r="N50" s="12">
        <v>2</v>
      </c>
      <c r="O50" s="12"/>
      <c r="P50" s="12">
        <f t="shared" si="3"/>
        <v>7</v>
      </c>
      <c r="Q50" s="12" t="str">
        <f t="shared" si="0"/>
        <v>Mediano grado de cumplimiento</v>
      </c>
      <c r="R50" s="7"/>
      <c r="S50" s="7"/>
    </row>
    <row r="51" spans="1:19">
      <c r="A51" s="12" t="s">
        <v>37</v>
      </c>
      <c r="B51" s="13" t="s">
        <v>115</v>
      </c>
      <c r="C51" s="13" t="s">
        <v>47</v>
      </c>
      <c r="D51" s="12" t="s">
        <v>124</v>
      </c>
      <c r="E51" s="12">
        <v>1</v>
      </c>
      <c r="F51" s="13" t="s">
        <v>32</v>
      </c>
      <c r="G51" s="12" t="s">
        <v>409</v>
      </c>
      <c r="H51" s="12">
        <v>2</v>
      </c>
      <c r="I51" s="12">
        <v>1</v>
      </c>
      <c r="J51" s="12">
        <v>0</v>
      </c>
      <c r="K51" s="12">
        <v>0</v>
      </c>
      <c r="L51" s="12">
        <v>0</v>
      </c>
      <c r="M51" s="12">
        <v>2</v>
      </c>
      <c r="N51" s="12">
        <v>2</v>
      </c>
      <c r="O51" s="12"/>
      <c r="P51" s="12">
        <f t="shared" si="3"/>
        <v>7</v>
      </c>
      <c r="Q51" s="12" t="str">
        <f t="shared" si="0"/>
        <v>Mediano grado de cumplimiento</v>
      </c>
      <c r="R51" s="7"/>
      <c r="S51" s="7"/>
    </row>
    <row r="52" spans="1:19">
      <c r="A52" s="12" t="s">
        <v>37</v>
      </c>
      <c r="B52" s="13" t="s">
        <v>125</v>
      </c>
      <c r="C52" s="13" t="s">
        <v>30</v>
      </c>
      <c r="D52" s="12" t="s">
        <v>116</v>
      </c>
      <c r="E52" s="12">
        <v>1</v>
      </c>
      <c r="F52" s="13" t="s">
        <v>32</v>
      </c>
      <c r="G52" s="15" t="s">
        <v>365</v>
      </c>
      <c r="H52" s="12">
        <v>2</v>
      </c>
      <c r="I52" s="12">
        <v>1</v>
      </c>
      <c r="J52" s="12">
        <v>0</v>
      </c>
      <c r="K52" s="12">
        <v>2</v>
      </c>
      <c r="L52" s="12">
        <v>2</v>
      </c>
      <c r="M52" s="12">
        <v>2</v>
      </c>
      <c r="N52" s="12">
        <v>2</v>
      </c>
      <c r="O52" s="12" t="s">
        <v>36</v>
      </c>
      <c r="P52" s="12">
        <f t="shared" si="3"/>
        <v>11</v>
      </c>
      <c r="Q52" s="12" t="str">
        <f t="shared" si="0"/>
        <v>Alto grado de cumplimiento</v>
      </c>
      <c r="R52" s="7"/>
      <c r="S52" s="7"/>
    </row>
    <row r="53" spans="1:19">
      <c r="A53" s="12" t="s">
        <v>37</v>
      </c>
      <c r="B53" s="13" t="s">
        <v>125</v>
      </c>
      <c r="C53" s="13" t="s">
        <v>34</v>
      </c>
      <c r="D53" s="12" t="s">
        <v>126</v>
      </c>
      <c r="E53" s="12">
        <v>1</v>
      </c>
      <c r="F53" s="13" t="s">
        <v>32</v>
      </c>
      <c r="G53" s="12" t="s">
        <v>366</v>
      </c>
      <c r="H53" s="12">
        <v>2</v>
      </c>
      <c r="I53" s="12">
        <v>2</v>
      </c>
      <c r="J53" s="12">
        <v>0</v>
      </c>
      <c r="K53" s="12">
        <v>2</v>
      </c>
      <c r="L53" s="12">
        <v>2</v>
      </c>
      <c r="M53" s="12">
        <v>2</v>
      </c>
      <c r="N53" s="12">
        <v>2</v>
      </c>
      <c r="O53" s="12"/>
      <c r="P53" s="12">
        <f t="shared" si="3"/>
        <v>12</v>
      </c>
      <c r="Q53" s="12" t="str">
        <f t="shared" si="0"/>
        <v>Alto grado de cumplimiento</v>
      </c>
      <c r="R53" s="7"/>
      <c r="S53" s="7"/>
    </row>
    <row r="54" spans="1:19">
      <c r="A54" s="12" t="s">
        <v>37</v>
      </c>
      <c r="B54" s="13" t="s">
        <v>125</v>
      </c>
      <c r="C54" s="13" t="s">
        <v>40</v>
      </c>
      <c r="D54" s="12" t="s">
        <v>127</v>
      </c>
      <c r="E54" s="12">
        <v>1</v>
      </c>
      <c r="F54" s="13" t="s">
        <v>32</v>
      </c>
      <c r="G54" s="15" t="s">
        <v>367</v>
      </c>
      <c r="H54" s="12">
        <v>2</v>
      </c>
      <c r="I54" s="12">
        <v>1</v>
      </c>
      <c r="J54" s="12">
        <v>2</v>
      </c>
      <c r="K54" s="12">
        <v>2</v>
      </c>
      <c r="L54" s="12">
        <v>2</v>
      </c>
      <c r="M54" s="12">
        <v>2</v>
      </c>
      <c r="N54" s="12">
        <v>2</v>
      </c>
      <c r="O54" s="12" t="s">
        <v>36</v>
      </c>
      <c r="P54" s="12">
        <f t="shared" si="3"/>
        <v>13</v>
      </c>
      <c r="Q54" s="12" t="str">
        <f t="shared" si="0"/>
        <v>Alto grado de cumplimiento</v>
      </c>
      <c r="R54" s="7"/>
      <c r="S54" s="7"/>
    </row>
    <row r="55" spans="1:19">
      <c r="A55" s="12" t="s">
        <v>37</v>
      </c>
      <c r="B55" s="13" t="s">
        <v>125</v>
      </c>
      <c r="C55" s="13" t="s">
        <v>44</v>
      </c>
      <c r="D55" s="12" t="s">
        <v>128</v>
      </c>
      <c r="E55" s="12">
        <v>1</v>
      </c>
      <c r="F55" s="13" t="s">
        <v>32</v>
      </c>
      <c r="G55" s="15" t="s">
        <v>368</v>
      </c>
      <c r="H55" s="12">
        <v>2</v>
      </c>
      <c r="I55" s="12">
        <v>1</v>
      </c>
      <c r="J55" s="12">
        <v>2</v>
      </c>
      <c r="K55" s="12">
        <v>2</v>
      </c>
      <c r="L55" s="12">
        <v>2</v>
      </c>
      <c r="M55" s="12">
        <v>2</v>
      </c>
      <c r="N55" s="12">
        <v>2</v>
      </c>
      <c r="O55" s="12" t="s">
        <v>36</v>
      </c>
      <c r="P55" s="12">
        <f t="shared" si="3"/>
        <v>13</v>
      </c>
      <c r="Q55" s="12" t="str">
        <f t="shared" si="0"/>
        <v>Alto grado de cumplimiento</v>
      </c>
      <c r="R55" s="7"/>
      <c r="S55" s="7"/>
    </row>
    <row r="56" spans="1:19">
      <c r="A56" s="12" t="s">
        <v>37</v>
      </c>
      <c r="B56" s="13" t="s">
        <v>125</v>
      </c>
      <c r="C56" s="13" t="s">
        <v>47</v>
      </c>
      <c r="D56" s="12" t="s">
        <v>129</v>
      </c>
      <c r="E56" s="12">
        <v>1</v>
      </c>
      <c r="F56" s="13" t="s">
        <v>32</v>
      </c>
      <c r="G56" s="15" t="s">
        <v>410</v>
      </c>
      <c r="H56" s="12">
        <v>2</v>
      </c>
      <c r="I56" s="12">
        <v>1</v>
      </c>
      <c r="J56" s="12">
        <v>2</v>
      </c>
      <c r="K56" s="12">
        <v>2</v>
      </c>
      <c r="L56" s="12">
        <v>2</v>
      </c>
      <c r="M56" s="12">
        <v>2</v>
      </c>
      <c r="N56" s="12">
        <v>2</v>
      </c>
      <c r="O56" s="12" t="s">
        <v>36</v>
      </c>
      <c r="P56" s="12">
        <f t="shared" si="3"/>
        <v>13</v>
      </c>
      <c r="Q56" s="12" t="str">
        <f t="shared" si="0"/>
        <v>Alto grado de cumplimiento</v>
      </c>
      <c r="R56" s="7"/>
      <c r="S56" s="7"/>
    </row>
    <row r="57" spans="1:19">
      <c r="A57" s="12" t="s">
        <v>37</v>
      </c>
      <c r="B57" s="13" t="s">
        <v>125</v>
      </c>
      <c r="C57" s="13" t="s">
        <v>49</v>
      </c>
      <c r="D57" s="12" t="s">
        <v>130</v>
      </c>
      <c r="E57" s="12">
        <v>1</v>
      </c>
      <c r="F57" s="13" t="s">
        <v>32</v>
      </c>
      <c r="G57" s="15" t="s">
        <v>411</v>
      </c>
      <c r="H57" s="12">
        <v>2</v>
      </c>
      <c r="I57" s="12">
        <v>1</v>
      </c>
      <c r="J57" s="12">
        <v>2</v>
      </c>
      <c r="K57" s="12">
        <v>2</v>
      </c>
      <c r="L57" s="12">
        <v>2</v>
      </c>
      <c r="M57" s="12">
        <v>2</v>
      </c>
      <c r="N57" s="12">
        <v>2</v>
      </c>
      <c r="O57" s="12" t="s">
        <v>36</v>
      </c>
      <c r="P57" s="12">
        <f t="shared" si="3"/>
        <v>13</v>
      </c>
      <c r="Q57" s="12" t="str">
        <f t="shared" si="0"/>
        <v>Alto grado de cumplimiento</v>
      </c>
      <c r="R57" s="7"/>
      <c r="S57" s="7"/>
    </row>
    <row r="58" spans="1:19">
      <c r="A58" s="12" t="s">
        <v>37</v>
      </c>
      <c r="B58" s="13" t="s">
        <v>125</v>
      </c>
      <c r="C58" s="13" t="s">
        <v>51</v>
      </c>
      <c r="D58" s="12" t="s">
        <v>131</v>
      </c>
      <c r="E58" s="12">
        <v>1</v>
      </c>
      <c r="F58" s="13" t="s">
        <v>32</v>
      </c>
      <c r="G58" s="15" t="s">
        <v>412</v>
      </c>
      <c r="H58" s="12">
        <v>2</v>
      </c>
      <c r="I58" s="12">
        <v>1</v>
      </c>
      <c r="J58" s="12">
        <v>2</v>
      </c>
      <c r="K58" s="12">
        <v>2</v>
      </c>
      <c r="L58" s="12">
        <v>2</v>
      </c>
      <c r="M58" s="12">
        <v>2</v>
      </c>
      <c r="N58" s="12">
        <v>2</v>
      </c>
      <c r="O58" s="12" t="s">
        <v>36</v>
      </c>
      <c r="P58" s="12">
        <f t="shared" si="3"/>
        <v>13</v>
      </c>
      <c r="Q58" s="12" t="str">
        <f t="shared" si="0"/>
        <v>Alto grado de cumplimiento</v>
      </c>
      <c r="R58" s="7"/>
      <c r="S58" s="7"/>
    </row>
    <row r="59" spans="1:19">
      <c r="A59" s="12" t="s">
        <v>37</v>
      </c>
      <c r="B59" s="13" t="s">
        <v>125</v>
      </c>
      <c r="C59" s="13" t="s">
        <v>53</v>
      </c>
      <c r="D59" s="12" t="s">
        <v>132</v>
      </c>
      <c r="E59" s="12">
        <v>1</v>
      </c>
      <c r="F59" s="13" t="s">
        <v>32</v>
      </c>
      <c r="G59" s="15" t="s">
        <v>369</v>
      </c>
      <c r="H59" s="12">
        <v>2</v>
      </c>
      <c r="I59" s="12">
        <v>1</v>
      </c>
      <c r="J59" s="12">
        <v>2</v>
      </c>
      <c r="K59" s="12">
        <v>2</v>
      </c>
      <c r="L59" s="12">
        <v>2</v>
      </c>
      <c r="M59" s="12">
        <v>2</v>
      </c>
      <c r="N59" s="12">
        <v>2</v>
      </c>
      <c r="O59" s="12" t="s">
        <v>36</v>
      </c>
      <c r="P59" s="12">
        <f t="shared" si="3"/>
        <v>13</v>
      </c>
      <c r="Q59" s="12" t="str">
        <f t="shared" si="0"/>
        <v>Alto grado de cumplimiento</v>
      </c>
      <c r="R59" s="7"/>
      <c r="S59" s="7"/>
    </row>
    <row r="60" spans="1:19">
      <c r="A60" s="12" t="s">
        <v>37</v>
      </c>
      <c r="B60" s="13" t="s">
        <v>133</v>
      </c>
      <c r="C60" s="13" t="s">
        <v>30</v>
      </c>
      <c r="D60" s="12" t="s">
        <v>116</v>
      </c>
      <c r="E60" s="12">
        <v>1</v>
      </c>
      <c r="F60" s="13" t="s">
        <v>32</v>
      </c>
      <c r="G60" s="15" t="s">
        <v>413</v>
      </c>
      <c r="H60" s="12">
        <v>2</v>
      </c>
      <c r="I60" s="12">
        <v>1</v>
      </c>
      <c r="J60" s="12">
        <v>0</v>
      </c>
      <c r="K60" s="12">
        <v>0</v>
      </c>
      <c r="L60" s="12">
        <v>0</v>
      </c>
      <c r="M60" s="12">
        <v>2</v>
      </c>
      <c r="N60" s="12">
        <v>2</v>
      </c>
      <c r="O60" s="12" t="s">
        <v>36</v>
      </c>
      <c r="P60" s="12">
        <f t="shared" si="3"/>
        <v>7</v>
      </c>
      <c r="Q60" s="12" t="str">
        <f t="shared" si="0"/>
        <v>Mediano grado de cumplimiento</v>
      </c>
      <c r="R60" s="7"/>
      <c r="S60" s="7"/>
    </row>
    <row r="61" spans="1:19">
      <c r="A61" s="12" t="s">
        <v>37</v>
      </c>
      <c r="B61" s="13" t="s">
        <v>133</v>
      </c>
      <c r="C61" s="13" t="s">
        <v>57</v>
      </c>
      <c r="D61" s="12" t="s">
        <v>134</v>
      </c>
      <c r="E61" s="12">
        <v>1</v>
      </c>
      <c r="F61" s="13" t="s">
        <v>32</v>
      </c>
      <c r="G61" s="15" t="s">
        <v>135</v>
      </c>
      <c r="H61" s="12">
        <v>2</v>
      </c>
      <c r="I61" s="12">
        <v>0</v>
      </c>
      <c r="J61" s="12">
        <v>0</v>
      </c>
      <c r="K61" s="12">
        <v>0</v>
      </c>
      <c r="L61" s="12">
        <v>0</v>
      </c>
      <c r="M61" s="12">
        <v>2</v>
      </c>
      <c r="N61" s="12">
        <v>2</v>
      </c>
      <c r="O61" s="12" t="s">
        <v>36</v>
      </c>
      <c r="P61" s="12">
        <f t="shared" si="3"/>
        <v>6</v>
      </c>
      <c r="Q61" s="12" t="str">
        <f t="shared" si="0"/>
        <v>Mediano grado de cumplimiento</v>
      </c>
      <c r="R61" s="7"/>
      <c r="S61" s="7"/>
    </row>
    <row r="62" spans="1:19">
      <c r="A62" s="12" t="s">
        <v>37</v>
      </c>
      <c r="B62" s="13" t="s">
        <v>136</v>
      </c>
      <c r="C62" s="13" t="s">
        <v>30</v>
      </c>
      <c r="D62" s="12" t="s">
        <v>137</v>
      </c>
      <c r="E62" s="12">
        <v>1</v>
      </c>
      <c r="F62" s="13" t="s">
        <v>32</v>
      </c>
      <c r="G62" s="15" t="s">
        <v>138</v>
      </c>
      <c r="H62" s="12">
        <v>2</v>
      </c>
      <c r="I62" s="12">
        <v>2</v>
      </c>
      <c r="J62" s="12">
        <v>1</v>
      </c>
      <c r="K62" s="12">
        <v>0</v>
      </c>
      <c r="L62" s="12">
        <v>2</v>
      </c>
      <c r="M62" s="12">
        <v>2</v>
      </c>
      <c r="N62" s="12">
        <v>2</v>
      </c>
      <c r="O62" s="12" t="s">
        <v>36</v>
      </c>
      <c r="P62" s="12">
        <f t="shared" si="3"/>
        <v>11</v>
      </c>
      <c r="Q62" s="12" t="str">
        <f t="shared" si="0"/>
        <v>Alto grado de cumplimiento</v>
      </c>
      <c r="R62" s="7"/>
      <c r="S62" s="7"/>
    </row>
    <row r="63" spans="1:19">
      <c r="A63" s="12" t="s">
        <v>37</v>
      </c>
      <c r="B63" s="13" t="s">
        <v>136</v>
      </c>
      <c r="C63" s="13" t="s">
        <v>57</v>
      </c>
      <c r="D63" s="12" t="s">
        <v>139</v>
      </c>
      <c r="E63" s="12">
        <v>1</v>
      </c>
      <c r="F63" s="13" t="s">
        <v>32</v>
      </c>
      <c r="G63" s="15" t="s">
        <v>140</v>
      </c>
      <c r="H63" s="12">
        <v>2</v>
      </c>
      <c r="I63" s="12">
        <v>1</v>
      </c>
      <c r="J63" s="12">
        <v>0</v>
      </c>
      <c r="K63" s="12">
        <v>0</v>
      </c>
      <c r="L63" s="12">
        <v>0</v>
      </c>
      <c r="M63" s="12">
        <v>2</v>
      </c>
      <c r="N63" s="12">
        <v>2</v>
      </c>
      <c r="O63" s="12"/>
      <c r="P63" s="12">
        <f t="shared" si="3"/>
        <v>7</v>
      </c>
      <c r="Q63" s="12" t="str">
        <f t="shared" si="0"/>
        <v>Mediano grado de cumplimiento</v>
      </c>
      <c r="R63" s="7"/>
      <c r="S63" s="7"/>
    </row>
    <row r="64" spans="1:19">
      <c r="A64" s="12" t="s">
        <v>37</v>
      </c>
      <c r="B64" s="13" t="s">
        <v>136</v>
      </c>
      <c r="C64" s="13" t="s">
        <v>40</v>
      </c>
      <c r="D64" s="12" t="s">
        <v>141</v>
      </c>
      <c r="E64" s="12">
        <v>1</v>
      </c>
      <c r="F64" s="13" t="s">
        <v>32</v>
      </c>
      <c r="G64" s="15" t="s">
        <v>142</v>
      </c>
      <c r="H64" s="12">
        <v>2</v>
      </c>
      <c r="I64" s="12">
        <v>1</v>
      </c>
      <c r="J64" s="12">
        <v>0</v>
      </c>
      <c r="K64" s="12">
        <v>0</v>
      </c>
      <c r="L64" s="12">
        <v>0</v>
      </c>
      <c r="M64" s="12">
        <v>2</v>
      </c>
      <c r="N64" s="12">
        <v>2</v>
      </c>
      <c r="O64" s="12"/>
      <c r="P64" s="12">
        <f t="shared" si="3"/>
        <v>7</v>
      </c>
      <c r="Q64" s="12" t="str">
        <f t="shared" si="0"/>
        <v>Mediano grado de cumplimiento</v>
      </c>
      <c r="R64" s="7"/>
      <c r="S64" s="7"/>
    </row>
    <row r="65" spans="1:19">
      <c r="A65" s="12" t="s">
        <v>37</v>
      </c>
      <c r="B65" s="13" t="s">
        <v>136</v>
      </c>
      <c r="C65" s="13" t="s">
        <v>103</v>
      </c>
      <c r="D65" s="12" t="s">
        <v>143</v>
      </c>
      <c r="E65" s="12">
        <v>1</v>
      </c>
      <c r="F65" s="13" t="s">
        <v>32</v>
      </c>
      <c r="G65" s="15" t="s">
        <v>144</v>
      </c>
      <c r="H65" s="12">
        <v>2</v>
      </c>
      <c r="I65" s="12">
        <v>1</v>
      </c>
      <c r="J65" s="12">
        <v>0</v>
      </c>
      <c r="K65" s="12">
        <v>0</v>
      </c>
      <c r="L65" s="12">
        <v>1</v>
      </c>
      <c r="M65" s="12">
        <v>2</v>
      </c>
      <c r="N65" s="12">
        <v>2</v>
      </c>
      <c r="O65" s="12"/>
      <c r="P65" s="12">
        <f t="shared" si="3"/>
        <v>8</v>
      </c>
      <c r="Q65" s="12" t="str">
        <f t="shared" si="0"/>
        <v>Mediano grado de cumplimiento</v>
      </c>
      <c r="R65" s="7"/>
      <c r="S65" s="7"/>
    </row>
    <row r="66" spans="1:19">
      <c r="A66" s="12" t="s">
        <v>37</v>
      </c>
      <c r="B66" s="13" t="s">
        <v>136</v>
      </c>
      <c r="C66" s="13" t="s">
        <v>42</v>
      </c>
      <c r="D66" s="12" t="s">
        <v>145</v>
      </c>
      <c r="E66" s="12">
        <v>1</v>
      </c>
      <c r="F66" s="13" t="s">
        <v>32</v>
      </c>
      <c r="G66" s="15" t="s">
        <v>146</v>
      </c>
      <c r="H66" s="12">
        <v>2</v>
      </c>
      <c r="I66" s="12">
        <v>1</v>
      </c>
      <c r="J66" s="12">
        <v>0</v>
      </c>
      <c r="K66" s="12">
        <v>0</v>
      </c>
      <c r="L66" s="12">
        <v>0</v>
      </c>
      <c r="M66" s="12">
        <v>2</v>
      </c>
      <c r="N66" s="12">
        <v>2</v>
      </c>
      <c r="O66" s="12"/>
      <c r="P66" s="12">
        <f t="shared" si="3"/>
        <v>7</v>
      </c>
      <c r="Q66" s="12" t="str">
        <f t="shared" si="0"/>
        <v>Mediano grado de cumplimiento</v>
      </c>
      <c r="R66" s="7"/>
      <c r="S66" s="7"/>
    </row>
    <row r="67" spans="1:19">
      <c r="A67" s="12" t="s">
        <v>37</v>
      </c>
      <c r="B67" s="13" t="s">
        <v>136</v>
      </c>
      <c r="C67" s="13" t="s">
        <v>44</v>
      </c>
      <c r="D67" s="12" t="s">
        <v>147</v>
      </c>
      <c r="E67" s="12">
        <v>1</v>
      </c>
      <c r="F67" s="13" t="s">
        <v>32</v>
      </c>
      <c r="G67" s="15" t="s">
        <v>148</v>
      </c>
      <c r="H67" s="12">
        <v>2</v>
      </c>
      <c r="I67" s="12">
        <v>2</v>
      </c>
      <c r="J67" s="12">
        <v>0</v>
      </c>
      <c r="K67" s="12">
        <v>0</v>
      </c>
      <c r="L67" s="12">
        <v>0</v>
      </c>
      <c r="M67" s="12">
        <v>2</v>
      </c>
      <c r="N67" s="12">
        <v>2</v>
      </c>
      <c r="O67" s="12"/>
      <c r="P67" s="12">
        <f t="shared" si="3"/>
        <v>8</v>
      </c>
      <c r="Q67" s="12" t="str">
        <f t="shared" ref="Q67:Q129" si="4">IF(P67&gt;=11,"Alto grado de cumplimiento",IF(P67&gt;=6,"Mediano grado de cumplimiento","Bajo grado de cumplimiento"))</f>
        <v>Mediano grado de cumplimiento</v>
      </c>
      <c r="R67" s="7"/>
      <c r="S67" s="7"/>
    </row>
    <row r="68" spans="1:19">
      <c r="A68" s="12" t="s">
        <v>37</v>
      </c>
      <c r="B68" s="13" t="s">
        <v>136</v>
      </c>
      <c r="C68" s="13" t="s">
        <v>49</v>
      </c>
      <c r="D68" s="12" t="s">
        <v>149</v>
      </c>
      <c r="E68" s="12">
        <v>1</v>
      </c>
      <c r="F68" s="13" t="s">
        <v>32</v>
      </c>
      <c r="G68" s="15" t="s">
        <v>150</v>
      </c>
      <c r="H68" s="12">
        <v>1</v>
      </c>
      <c r="I68" s="12">
        <v>1</v>
      </c>
      <c r="J68" s="12">
        <v>0</v>
      </c>
      <c r="K68" s="12">
        <v>0</v>
      </c>
      <c r="L68" s="12">
        <v>0</v>
      </c>
      <c r="M68" s="12">
        <v>2</v>
      </c>
      <c r="N68" s="12">
        <v>2</v>
      </c>
      <c r="O68" s="12"/>
      <c r="P68" s="12">
        <f t="shared" si="3"/>
        <v>6</v>
      </c>
      <c r="Q68" s="12" t="str">
        <f t="shared" si="4"/>
        <v>Mediano grado de cumplimiento</v>
      </c>
      <c r="R68" s="7"/>
      <c r="S68" s="7"/>
    </row>
    <row r="69" spans="1:19">
      <c r="A69" s="12" t="s">
        <v>37</v>
      </c>
      <c r="B69" s="13" t="s">
        <v>151</v>
      </c>
      <c r="C69" s="13" t="s">
        <v>30</v>
      </c>
      <c r="D69" s="12" t="s">
        <v>116</v>
      </c>
      <c r="E69" s="12">
        <v>1</v>
      </c>
      <c r="F69" s="13" t="s">
        <v>32</v>
      </c>
      <c r="G69" s="15" t="s">
        <v>152</v>
      </c>
      <c r="H69" s="12">
        <v>1</v>
      </c>
      <c r="I69" s="12">
        <v>1</v>
      </c>
      <c r="J69" s="12">
        <v>2</v>
      </c>
      <c r="K69" s="12">
        <v>0</v>
      </c>
      <c r="L69" s="12">
        <v>2</v>
      </c>
      <c r="M69" s="12">
        <v>2</v>
      </c>
      <c r="N69" s="12">
        <v>2</v>
      </c>
      <c r="O69" s="12" t="s">
        <v>36</v>
      </c>
      <c r="P69" s="12">
        <f t="shared" si="3"/>
        <v>10</v>
      </c>
      <c r="Q69" s="12" t="str">
        <f t="shared" si="4"/>
        <v>Mediano grado de cumplimiento</v>
      </c>
      <c r="R69" s="7"/>
      <c r="S69" s="7"/>
    </row>
    <row r="70" spans="1:19">
      <c r="A70" s="12" t="s">
        <v>37</v>
      </c>
      <c r="B70" s="13" t="s">
        <v>151</v>
      </c>
      <c r="C70" s="13" t="s">
        <v>34</v>
      </c>
      <c r="D70" s="12" t="s">
        <v>153</v>
      </c>
      <c r="E70" s="12">
        <v>1</v>
      </c>
      <c r="F70" s="13" t="s">
        <v>32</v>
      </c>
      <c r="G70" s="12" t="s">
        <v>154</v>
      </c>
      <c r="H70" s="12">
        <v>1</v>
      </c>
      <c r="I70" s="12">
        <v>1</v>
      </c>
      <c r="J70" s="12">
        <v>0</v>
      </c>
      <c r="K70" s="12">
        <v>0</v>
      </c>
      <c r="L70" s="12">
        <v>0</v>
      </c>
      <c r="M70" s="12">
        <v>2</v>
      </c>
      <c r="N70" s="12">
        <v>2</v>
      </c>
      <c r="O70" s="12" t="s">
        <v>36</v>
      </c>
      <c r="P70" s="12">
        <f t="shared" si="3"/>
        <v>6</v>
      </c>
      <c r="Q70" s="12" t="str">
        <f t="shared" si="4"/>
        <v>Mediano grado de cumplimiento</v>
      </c>
      <c r="R70" s="7"/>
      <c r="S70" s="7"/>
    </row>
    <row r="71" spans="1:19">
      <c r="A71" s="12" t="s">
        <v>37</v>
      </c>
      <c r="B71" s="13" t="s">
        <v>151</v>
      </c>
      <c r="C71" s="13" t="s">
        <v>57</v>
      </c>
      <c r="D71" s="12" t="s">
        <v>155</v>
      </c>
      <c r="E71" s="12">
        <v>1</v>
      </c>
      <c r="F71" s="13" t="s">
        <v>32</v>
      </c>
      <c r="G71" s="15" t="s">
        <v>156</v>
      </c>
      <c r="H71" s="12">
        <v>1</v>
      </c>
      <c r="I71" s="12">
        <v>1</v>
      </c>
      <c r="J71" s="12">
        <v>0</v>
      </c>
      <c r="K71" s="12">
        <v>0</v>
      </c>
      <c r="L71" s="12">
        <v>2</v>
      </c>
      <c r="M71" s="12">
        <v>2</v>
      </c>
      <c r="N71" s="12">
        <v>2</v>
      </c>
      <c r="O71" s="12" t="s">
        <v>36</v>
      </c>
      <c r="P71" s="12">
        <f t="shared" si="3"/>
        <v>8</v>
      </c>
      <c r="Q71" s="12" t="str">
        <f t="shared" si="4"/>
        <v>Mediano grado de cumplimiento</v>
      </c>
      <c r="R71" s="7"/>
      <c r="S71" s="7"/>
    </row>
    <row r="72" spans="1:19">
      <c r="A72" s="12" t="s">
        <v>37</v>
      </c>
      <c r="B72" s="13" t="s">
        <v>151</v>
      </c>
      <c r="C72" s="13" t="s">
        <v>44</v>
      </c>
      <c r="D72" s="12" t="s">
        <v>157</v>
      </c>
      <c r="E72" s="12">
        <v>1</v>
      </c>
      <c r="F72" s="13" t="s">
        <v>32</v>
      </c>
      <c r="G72" s="15" t="s">
        <v>158</v>
      </c>
      <c r="H72" s="12">
        <v>2</v>
      </c>
      <c r="I72" s="12">
        <v>2</v>
      </c>
      <c r="J72" s="12">
        <v>2</v>
      </c>
      <c r="K72" s="12">
        <v>0</v>
      </c>
      <c r="L72" s="12">
        <v>1</v>
      </c>
      <c r="M72" s="12">
        <v>2</v>
      </c>
      <c r="N72" s="12">
        <v>2</v>
      </c>
      <c r="O72" s="12" t="s">
        <v>36</v>
      </c>
      <c r="P72" s="12">
        <f t="shared" si="3"/>
        <v>11</v>
      </c>
      <c r="Q72" s="12" t="str">
        <f t="shared" si="4"/>
        <v>Alto grado de cumplimiento</v>
      </c>
      <c r="R72" s="7"/>
      <c r="S72" s="7"/>
    </row>
    <row r="73" spans="1:19">
      <c r="A73" s="12" t="s">
        <v>37</v>
      </c>
      <c r="B73" s="13" t="s">
        <v>151</v>
      </c>
      <c r="C73" s="13" t="s">
        <v>47</v>
      </c>
      <c r="D73" s="12" t="s">
        <v>159</v>
      </c>
      <c r="E73" s="12">
        <v>1</v>
      </c>
      <c r="F73" s="13" t="s">
        <v>32</v>
      </c>
      <c r="G73" s="15" t="s">
        <v>160</v>
      </c>
      <c r="H73" s="12">
        <v>1</v>
      </c>
      <c r="I73" s="12">
        <v>1</v>
      </c>
      <c r="J73" s="12">
        <v>0</v>
      </c>
      <c r="K73" s="12">
        <v>0</v>
      </c>
      <c r="L73" s="12">
        <v>0</v>
      </c>
      <c r="M73" s="12">
        <v>1</v>
      </c>
      <c r="N73" s="12">
        <v>2</v>
      </c>
      <c r="O73" s="12"/>
      <c r="P73" s="12">
        <f t="shared" si="3"/>
        <v>5</v>
      </c>
      <c r="Q73" s="12" t="str">
        <f t="shared" si="4"/>
        <v>Bajo grado de cumplimiento</v>
      </c>
      <c r="R73" s="7"/>
      <c r="S73" s="7"/>
    </row>
    <row r="74" spans="1:19">
      <c r="A74" s="12" t="s">
        <v>37</v>
      </c>
      <c r="B74" s="13" t="s">
        <v>151</v>
      </c>
      <c r="C74" s="13" t="s">
        <v>53</v>
      </c>
      <c r="D74" s="12" t="s">
        <v>161</v>
      </c>
      <c r="E74" s="12">
        <v>1</v>
      </c>
      <c r="F74" s="13" t="s">
        <v>32</v>
      </c>
      <c r="G74" s="15" t="s">
        <v>162</v>
      </c>
      <c r="H74" s="12">
        <v>1</v>
      </c>
      <c r="I74" s="12">
        <v>2</v>
      </c>
      <c r="J74" s="12">
        <v>0</v>
      </c>
      <c r="K74" s="12">
        <v>0</v>
      </c>
      <c r="L74" s="12">
        <v>0</v>
      </c>
      <c r="M74" s="12">
        <v>2</v>
      </c>
      <c r="N74" s="12">
        <v>2</v>
      </c>
      <c r="O74" s="12"/>
      <c r="P74" s="12">
        <f t="shared" si="3"/>
        <v>7</v>
      </c>
      <c r="Q74" s="12" t="str">
        <f t="shared" si="4"/>
        <v>Mediano grado de cumplimiento</v>
      </c>
      <c r="R74" s="7"/>
      <c r="S74" s="7"/>
    </row>
    <row r="75" spans="1:19">
      <c r="A75" s="12" t="s">
        <v>37</v>
      </c>
      <c r="B75" s="13" t="s">
        <v>151</v>
      </c>
      <c r="C75" s="13" t="s">
        <v>163</v>
      </c>
      <c r="D75" s="12" t="s">
        <v>164</v>
      </c>
      <c r="E75" s="12">
        <v>1</v>
      </c>
      <c r="F75" s="13" t="s">
        <v>32</v>
      </c>
      <c r="G75" s="15" t="s">
        <v>165</v>
      </c>
      <c r="H75" s="12">
        <v>1</v>
      </c>
      <c r="I75" s="12">
        <v>1</v>
      </c>
      <c r="J75" s="12">
        <v>0</v>
      </c>
      <c r="K75" s="12">
        <v>0</v>
      </c>
      <c r="L75" s="12">
        <v>0</v>
      </c>
      <c r="M75" s="12">
        <v>1</v>
      </c>
      <c r="N75" s="12">
        <v>2</v>
      </c>
      <c r="O75" s="12"/>
      <c r="P75" s="12">
        <f t="shared" si="3"/>
        <v>5</v>
      </c>
      <c r="Q75" s="12" t="str">
        <f t="shared" si="4"/>
        <v>Bajo grado de cumplimiento</v>
      </c>
      <c r="R75" s="7"/>
      <c r="S75" s="7"/>
    </row>
    <row r="76" spans="1:19">
      <c r="A76" s="12" t="s">
        <v>37</v>
      </c>
      <c r="B76" s="13" t="s">
        <v>151</v>
      </c>
      <c r="C76" s="13" t="s">
        <v>166</v>
      </c>
      <c r="D76" s="12" t="s">
        <v>167</v>
      </c>
      <c r="E76" s="12">
        <v>1</v>
      </c>
      <c r="F76" s="13" t="s">
        <v>32</v>
      </c>
      <c r="G76" s="15" t="s">
        <v>168</v>
      </c>
      <c r="H76" s="12">
        <v>0</v>
      </c>
      <c r="I76" s="12">
        <v>1</v>
      </c>
      <c r="J76" s="12">
        <v>0</v>
      </c>
      <c r="K76" s="12">
        <v>0</v>
      </c>
      <c r="L76" s="12">
        <v>0</v>
      </c>
      <c r="M76" s="12">
        <v>2</v>
      </c>
      <c r="N76" s="12">
        <v>2</v>
      </c>
      <c r="O76" s="12"/>
      <c r="P76" s="12">
        <f t="shared" si="3"/>
        <v>5</v>
      </c>
      <c r="Q76" s="12" t="str">
        <f t="shared" si="4"/>
        <v>Bajo grado de cumplimiento</v>
      </c>
      <c r="R76" s="7"/>
      <c r="S76" s="7"/>
    </row>
    <row r="77" spans="1:19">
      <c r="A77" s="12" t="s">
        <v>37</v>
      </c>
      <c r="B77" s="13" t="s">
        <v>151</v>
      </c>
      <c r="C77" s="13" t="s">
        <v>169</v>
      </c>
      <c r="D77" s="12" t="s">
        <v>170</v>
      </c>
      <c r="E77" s="12">
        <v>1</v>
      </c>
      <c r="F77" s="13" t="s">
        <v>32</v>
      </c>
      <c r="G77" s="15" t="s">
        <v>171</v>
      </c>
      <c r="H77" s="12">
        <v>1</v>
      </c>
      <c r="I77" s="12">
        <v>1</v>
      </c>
      <c r="J77" s="12">
        <v>0</v>
      </c>
      <c r="K77" s="12">
        <v>0</v>
      </c>
      <c r="L77" s="12">
        <v>0</v>
      </c>
      <c r="M77" s="12">
        <v>1</v>
      </c>
      <c r="N77" s="12">
        <v>2</v>
      </c>
      <c r="O77" s="12"/>
      <c r="P77" s="12">
        <f t="shared" si="3"/>
        <v>5</v>
      </c>
      <c r="Q77" s="12" t="str">
        <f t="shared" si="4"/>
        <v>Bajo grado de cumplimiento</v>
      </c>
      <c r="R77" s="7"/>
      <c r="S77" s="7"/>
    </row>
    <row r="78" spans="1:19">
      <c r="A78" s="12" t="s">
        <v>37</v>
      </c>
      <c r="B78" s="13" t="s">
        <v>151</v>
      </c>
      <c r="C78" s="13" t="s">
        <v>414</v>
      </c>
      <c r="D78" s="12" t="s">
        <v>415</v>
      </c>
      <c r="E78" s="12">
        <v>0</v>
      </c>
      <c r="F78" s="13" t="s">
        <v>391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7"/>
      <c r="S78" s="7"/>
    </row>
    <row r="79" spans="1:19">
      <c r="A79" s="12" t="s">
        <v>37</v>
      </c>
      <c r="B79" s="13" t="s">
        <v>151</v>
      </c>
      <c r="C79" s="13" t="s">
        <v>61</v>
      </c>
      <c r="D79" s="12" t="s">
        <v>172</v>
      </c>
      <c r="E79" s="12">
        <v>1</v>
      </c>
      <c r="F79" s="13" t="s">
        <v>32</v>
      </c>
      <c r="G79" s="15" t="s">
        <v>370</v>
      </c>
      <c r="H79" s="12">
        <v>2</v>
      </c>
      <c r="I79" s="12">
        <v>2</v>
      </c>
      <c r="J79" s="12">
        <v>0</v>
      </c>
      <c r="K79" s="12">
        <v>0</v>
      </c>
      <c r="L79" s="12">
        <v>2</v>
      </c>
      <c r="M79" s="12">
        <v>2</v>
      </c>
      <c r="N79" s="12">
        <v>2</v>
      </c>
      <c r="O79" s="12"/>
      <c r="P79" s="12">
        <f>SUM(H79:N79)</f>
        <v>10</v>
      </c>
      <c r="Q79" s="12" t="str">
        <f t="shared" si="4"/>
        <v>Mediano grado de cumplimiento</v>
      </c>
      <c r="R79" s="7"/>
      <c r="S79" s="7"/>
    </row>
    <row r="80" spans="1:19">
      <c r="A80" s="12" t="s">
        <v>37</v>
      </c>
      <c r="B80" s="13" t="s">
        <v>151</v>
      </c>
      <c r="C80" s="13" t="s">
        <v>173</v>
      </c>
      <c r="D80" s="12" t="s">
        <v>174</v>
      </c>
      <c r="E80" s="12">
        <v>0</v>
      </c>
      <c r="F80" s="13" t="s">
        <v>391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7"/>
      <c r="S80" s="7"/>
    </row>
    <row r="81" spans="1:19">
      <c r="A81" s="12" t="s">
        <v>37</v>
      </c>
      <c r="B81" s="13" t="s">
        <v>151</v>
      </c>
      <c r="C81" s="13" t="s">
        <v>175</v>
      </c>
      <c r="D81" s="12" t="s">
        <v>176</v>
      </c>
      <c r="E81" s="12">
        <v>0</v>
      </c>
      <c r="F81" s="13" t="s">
        <v>391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7"/>
      <c r="S81" s="7"/>
    </row>
    <row r="82" spans="1:19">
      <c r="A82" s="12" t="s">
        <v>37</v>
      </c>
      <c r="B82" s="13" t="s">
        <v>151</v>
      </c>
      <c r="C82" s="13" t="s">
        <v>82</v>
      </c>
      <c r="D82" s="12" t="s">
        <v>177</v>
      </c>
      <c r="E82" s="12">
        <v>1</v>
      </c>
      <c r="F82" s="13" t="s">
        <v>32</v>
      </c>
      <c r="G82" s="15" t="s">
        <v>178</v>
      </c>
      <c r="H82" s="12">
        <v>0</v>
      </c>
      <c r="I82" s="12">
        <v>1</v>
      </c>
      <c r="J82" s="12">
        <v>0</v>
      </c>
      <c r="K82" s="12">
        <v>0</v>
      </c>
      <c r="L82" s="12">
        <v>0</v>
      </c>
      <c r="M82" s="12">
        <v>1</v>
      </c>
      <c r="N82" s="12">
        <v>2</v>
      </c>
      <c r="O82" s="12"/>
      <c r="P82" s="12">
        <f>SUM(H82:N82)</f>
        <v>4</v>
      </c>
      <c r="Q82" s="12" t="str">
        <f t="shared" si="4"/>
        <v>Bajo grado de cumplimiento</v>
      </c>
      <c r="R82" s="7"/>
      <c r="S82" s="7"/>
    </row>
    <row r="83" spans="1:19">
      <c r="A83" s="12" t="s">
        <v>37</v>
      </c>
      <c r="B83" s="13" t="s">
        <v>179</v>
      </c>
      <c r="C83" s="13" t="s">
        <v>30</v>
      </c>
      <c r="D83" s="12" t="s">
        <v>116</v>
      </c>
      <c r="E83" s="12">
        <v>1</v>
      </c>
      <c r="F83" s="13" t="s">
        <v>32</v>
      </c>
      <c r="G83" s="15" t="s">
        <v>371</v>
      </c>
      <c r="H83" s="12">
        <v>2</v>
      </c>
      <c r="I83" s="12">
        <v>2</v>
      </c>
      <c r="J83" s="12">
        <v>0</v>
      </c>
      <c r="K83" s="12">
        <v>0</v>
      </c>
      <c r="L83" s="12">
        <v>0</v>
      </c>
      <c r="M83" s="12">
        <v>2</v>
      </c>
      <c r="N83" s="12">
        <v>2</v>
      </c>
      <c r="O83" s="12" t="s">
        <v>36</v>
      </c>
      <c r="P83" s="12">
        <f>SUM(H83:N83)</f>
        <v>8</v>
      </c>
      <c r="Q83" s="12" t="str">
        <f t="shared" si="4"/>
        <v>Mediano grado de cumplimiento</v>
      </c>
      <c r="R83" s="7"/>
      <c r="S83" s="7"/>
    </row>
    <row r="84" spans="1:19">
      <c r="A84" s="12" t="s">
        <v>37</v>
      </c>
      <c r="B84" s="13" t="s">
        <v>179</v>
      </c>
      <c r="C84" s="13" t="s">
        <v>180</v>
      </c>
      <c r="D84" s="12" t="s">
        <v>181</v>
      </c>
      <c r="E84" s="12">
        <v>0</v>
      </c>
      <c r="F84" s="13" t="s">
        <v>391</v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7"/>
      <c r="S84" s="7"/>
    </row>
    <row r="85" spans="1:19">
      <c r="A85" s="12" t="s">
        <v>37</v>
      </c>
      <c r="B85" s="13" t="s">
        <v>179</v>
      </c>
      <c r="C85" s="13" t="s">
        <v>182</v>
      </c>
      <c r="D85" s="12" t="s">
        <v>183</v>
      </c>
      <c r="E85" s="12">
        <v>0</v>
      </c>
      <c r="F85" s="13" t="s">
        <v>391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7"/>
      <c r="S85" s="7"/>
    </row>
    <row r="86" spans="1:19">
      <c r="A86" s="12" t="s">
        <v>37</v>
      </c>
      <c r="B86" s="13" t="s">
        <v>179</v>
      </c>
      <c r="C86" s="13" t="s">
        <v>184</v>
      </c>
      <c r="D86" s="12" t="s">
        <v>185</v>
      </c>
      <c r="E86" s="12">
        <v>1</v>
      </c>
      <c r="F86" s="13" t="s">
        <v>32</v>
      </c>
      <c r="G86" s="15" t="s">
        <v>372</v>
      </c>
      <c r="H86" s="12">
        <v>2</v>
      </c>
      <c r="I86" s="12">
        <v>2</v>
      </c>
      <c r="J86" s="12">
        <v>1</v>
      </c>
      <c r="K86" s="12">
        <v>2</v>
      </c>
      <c r="L86" s="12">
        <v>2</v>
      </c>
      <c r="M86" s="12">
        <v>2</v>
      </c>
      <c r="N86" s="12">
        <v>2</v>
      </c>
      <c r="O86" s="12" t="s">
        <v>36</v>
      </c>
      <c r="P86" s="12">
        <f>SUM(H86:N86)</f>
        <v>13</v>
      </c>
      <c r="Q86" s="12" t="str">
        <f t="shared" si="4"/>
        <v>Alto grado de cumplimiento</v>
      </c>
      <c r="R86" s="7"/>
      <c r="S86" s="7"/>
    </row>
    <row r="87" spans="1:19">
      <c r="A87" s="12" t="s">
        <v>37</v>
      </c>
      <c r="B87" s="13" t="s">
        <v>179</v>
      </c>
      <c r="C87" s="13" t="s">
        <v>416</v>
      </c>
      <c r="D87" s="12" t="s">
        <v>417</v>
      </c>
      <c r="E87" s="12">
        <v>0</v>
      </c>
      <c r="F87" s="13" t="s">
        <v>391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7"/>
      <c r="S87" s="7"/>
    </row>
    <row r="88" spans="1:19">
      <c r="A88" s="12" t="s">
        <v>37</v>
      </c>
      <c r="B88" s="13" t="s">
        <v>186</v>
      </c>
      <c r="C88" s="13" t="s">
        <v>30</v>
      </c>
      <c r="D88" s="12" t="s">
        <v>116</v>
      </c>
      <c r="E88" s="12">
        <v>1</v>
      </c>
      <c r="F88" s="13" t="s">
        <v>32</v>
      </c>
      <c r="G88" s="15" t="s">
        <v>187</v>
      </c>
      <c r="H88" s="12">
        <v>2</v>
      </c>
      <c r="I88" s="12">
        <v>2</v>
      </c>
      <c r="J88" s="12">
        <v>2</v>
      </c>
      <c r="K88" s="12">
        <v>2</v>
      </c>
      <c r="L88" s="12">
        <v>2</v>
      </c>
      <c r="M88" s="12">
        <v>2</v>
      </c>
      <c r="N88" s="12">
        <v>2</v>
      </c>
      <c r="O88" s="12" t="s">
        <v>36</v>
      </c>
      <c r="P88" s="12">
        <f t="shared" ref="P88:P94" si="5">SUM(H88:N88)</f>
        <v>14</v>
      </c>
      <c r="Q88" s="12" t="str">
        <f t="shared" si="4"/>
        <v>Alto grado de cumplimiento</v>
      </c>
      <c r="R88" s="7"/>
      <c r="S88" s="7"/>
    </row>
    <row r="89" spans="1:19">
      <c r="A89" s="12" t="s">
        <v>37</v>
      </c>
      <c r="B89" s="13" t="s">
        <v>186</v>
      </c>
      <c r="C89" s="13" t="s">
        <v>34</v>
      </c>
      <c r="D89" s="12" t="s">
        <v>188</v>
      </c>
      <c r="E89" s="12">
        <v>1</v>
      </c>
      <c r="F89" s="13" t="s">
        <v>32</v>
      </c>
      <c r="G89" s="15" t="s">
        <v>189</v>
      </c>
      <c r="H89" s="12">
        <v>2</v>
      </c>
      <c r="I89" s="12">
        <v>2</v>
      </c>
      <c r="J89" s="12">
        <v>2</v>
      </c>
      <c r="K89" s="12">
        <v>2</v>
      </c>
      <c r="L89" s="12">
        <v>2</v>
      </c>
      <c r="M89" s="12">
        <v>2</v>
      </c>
      <c r="N89" s="12">
        <v>2</v>
      </c>
      <c r="O89" s="12"/>
      <c r="P89" s="12">
        <f t="shared" si="5"/>
        <v>14</v>
      </c>
      <c r="Q89" s="12" t="str">
        <f t="shared" si="4"/>
        <v>Alto grado de cumplimiento</v>
      </c>
      <c r="R89" s="7"/>
      <c r="S89" s="7"/>
    </row>
    <row r="90" spans="1:19">
      <c r="A90" s="12" t="s">
        <v>37</v>
      </c>
      <c r="B90" s="13" t="s">
        <v>186</v>
      </c>
      <c r="C90" s="13" t="s">
        <v>57</v>
      </c>
      <c r="D90" s="12" t="s">
        <v>190</v>
      </c>
      <c r="E90" s="12">
        <v>1</v>
      </c>
      <c r="F90" s="13" t="s">
        <v>32</v>
      </c>
      <c r="G90" s="15" t="s">
        <v>191</v>
      </c>
      <c r="H90" s="12">
        <v>2</v>
      </c>
      <c r="I90" s="12">
        <v>2</v>
      </c>
      <c r="J90" s="12">
        <v>2</v>
      </c>
      <c r="K90" s="12">
        <v>2</v>
      </c>
      <c r="L90" s="12">
        <v>2</v>
      </c>
      <c r="M90" s="12">
        <v>2</v>
      </c>
      <c r="N90" s="12">
        <v>2</v>
      </c>
      <c r="O90" s="12"/>
      <c r="P90" s="12">
        <f t="shared" si="5"/>
        <v>14</v>
      </c>
      <c r="Q90" s="12" t="str">
        <f t="shared" si="4"/>
        <v>Alto grado de cumplimiento</v>
      </c>
      <c r="R90" s="7"/>
      <c r="S90" s="7"/>
    </row>
    <row r="91" spans="1:19">
      <c r="A91" s="12" t="s">
        <v>37</v>
      </c>
      <c r="B91" s="13" t="s">
        <v>186</v>
      </c>
      <c r="C91" s="13" t="s">
        <v>40</v>
      </c>
      <c r="D91" s="12" t="s">
        <v>192</v>
      </c>
      <c r="E91" s="12">
        <v>1</v>
      </c>
      <c r="F91" s="13" t="s">
        <v>32</v>
      </c>
      <c r="G91" s="15" t="s">
        <v>193</v>
      </c>
      <c r="H91" s="12">
        <v>2</v>
      </c>
      <c r="I91" s="12">
        <v>2</v>
      </c>
      <c r="J91" s="12">
        <v>2</v>
      </c>
      <c r="K91" s="12">
        <v>2</v>
      </c>
      <c r="L91" s="12">
        <v>2</v>
      </c>
      <c r="M91" s="12">
        <v>2</v>
      </c>
      <c r="N91" s="12">
        <v>2</v>
      </c>
      <c r="O91" s="12"/>
      <c r="P91" s="12">
        <f t="shared" si="5"/>
        <v>14</v>
      </c>
      <c r="Q91" s="12" t="str">
        <f t="shared" si="4"/>
        <v>Alto grado de cumplimiento</v>
      </c>
      <c r="R91" s="7"/>
      <c r="S91" s="7"/>
    </row>
    <row r="92" spans="1:19">
      <c r="A92" s="12" t="s">
        <v>37</v>
      </c>
      <c r="B92" s="13" t="s">
        <v>186</v>
      </c>
      <c r="C92" s="13" t="s">
        <v>103</v>
      </c>
      <c r="D92" s="12" t="s">
        <v>194</v>
      </c>
      <c r="E92" s="12">
        <v>1</v>
      </c>
      <c r="F92" s="13" t="s">
        <v>32</v>
      </c>
      <c r="G92" s="15" t="s">
        <v>195</v>
      </c>
      <c r="H92" s="12">
        <v>2</v>
      </c>
      <c r="I92" s="12">
        <v>2</v>
      </c>
      <c r="J92" s="12">
        <v>2</v>
      </c>
      <c r="K92" s="12">
        <v>2</v>
      </c>
      <c r="L92" s="12">
        <v>2</v>
      </c>
      <c r="M92" s="12">
        <v>2</v>
      </c>
      <c r="N92" s="12">
        <v>2</v>
      </c>
      <c r="O92" s="12"/>
      <c r="P92" s="12">
        <f t="shared" si="5"/>
        <v>14</v>
      </c>
      <c r="Q92" s="12" t="str">
        <f t="shared" si="4"/>
        <v>Alto grado de cumplimiento</v>
      </c>
      <c r="R92" s="7"/>
      <c r="S92" s="7"/>
    </row>
    <row r="93" spans="1:19">
      <c r="A93" s="12" t="s">
        <v>37</v>
      </c>
      <c r="B93" s="13" t="s">
        <v>186</v>
      </c>
      <c r="C93" s="13" t="s">
        <v>44</v>
      </c>
      <c r="D93" s="12" t="s">
        <v>196</v>
      </c>
      <c r="E93" s="12">
        <v>1</v>
      </c>
      <c r="F93" s="13" t="s">
        <v>32</v>
      </c>
      <c r="G93" s="15" t="s">
        <v>197</v>
      </c>
      <c r="H93" s="12">
        <v>2</v>
      </c>
      <c r="I93" s="12">
        <v>2</v>
      </c>
      <c r="J93" s="12">
        <v>2</v>
      </c>
      <c r="K93" s="12">
        <v>2</v>
      </c>
      <c r="L93" s="12">
        <v>2</v>
      </c>
      <c r="M93" s="12">
        <v>2</v>
      </c>
      <c r="N93" s="12">
        <v>2</v>
      </c>
      <c r="O93" s="12"/>
      <c r="P93" s="12">
        <f t="shared" si="5"/>
        <v>14</v>
      </c>
      <c r="Q93" s="12" t="str">
        <f t="shared" si="4"/>
        <v>Alto grado de cumplimiento</v>
      </c>
      <c r="R93" s="7"/>
      <c r="S93" s="7"/>
    </row>
    <row r="94" spans="1:19">
      <c r="A94" s="12" t="s">
        <v>37</v>
      </c>
      <c r="B94" s="13" t="s">
        <v>198</v>
      </c>
      <c r="C94" s="13" t="s">
        <v>30</v>
      </c>
      <c r="D94" s="12" t="s">
        <v>116</v>
      </c>
      <c r="E94" s="12">
        <v>1</v>
      </c>
      <c r="F94" s="13" t="s">
        <v>32</v>
      </c>
      <c r="G94" s="15" t="s">
        <v>418</v>
      </c>
      <c r="H94" s="12">
        <v>2</v>
      </c>
      <c r="I94" s="12">
        <v>2</v>
      </c>
      <c r="J94" s="12">
        <v>2</v>
      </c>
      <c r="K94" s="12">
        <v>0</v>
      </c>
      <c r="L94" s="12">
        <v>2</v>
      </c>
      <c r="M94" s="12">
        <v>2</v>
      </c>
      <c r="N94" s="12">
        <v>2</v>
      </c>
      <c r="O94" s="12" t="s">
        <v>36</v>
      </c>
      <c r="P94" s="12">
        <f t="shared" si="5"/>
        <v>12</v>
      </c>
      <c r="Q94" s="12" t="str">
        <f t="shared" si="4"/>
        <v>Alto grado de cumplimiento</v>
      </c>
      <c r="R94" s="7"/>
      <c r="S94" s="7"/>
    </row>
    <row r="95" spans="1:19">
      <c r="A95" s="12" t="s">
        <v>37</v>
      </c>
      <c r="B95" s="13" t="s">
        <v>198</v>
      </c>
      <c r="C95" s="13" t="s">
        <v>34</v>
      </c>
      <c r="D95" s="12" t="s">
        <v>199</v>
      </c>
      <c r="E95" s="12">
        <v>0</v>
      </c>
      <c r="F95" s="13" t="s">
        <v>391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7"/>
      <c r="S95" s="7"/>
    </row>
    <row r="96" spans="1:19">
      <c r="A96" s="12" t="s">
        <v>37</v>
      </c>
      <c r="B96" s="13" t="s">
        <v>198</v>
      </c>
      <c r="C96" s="13" t="s">
        <v>57</v>
      </c>
      <c r="D96" s="12" t="s">
        <v>200</v>
      </c>
      <c r="E96" s="12">
        <v>0</v>
      </c>
      <c r="F96" s="13" t="s">
        <v>391</v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7"/>
      <c r="S96" s="7"/>
    </row>
    <row r="97" spans="1:19">
      <c r="A97" s="12" t="s">
        <v>37</v>
      </c>
      <c r="B97" s="13" t="s">
        <v>198</v>
      </c>
      <c r="C97" s="13" t="s">
        <v>40</v>
      </c>
      <c r="D97" s="12" t="s">
        <v>201</v>
      </c>
      <c r="E97" s="12">
        <v>0</v>
      </c>
      <c r="F97" s="13" t="s">
        <v>391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7"/>
      <c r="S97" s="7"/>
    </row>
    <row r="98" spans="1:19">
      <c r="A98" s="12" t="s">
        <v>37</v>
      </c>
      <c r="B98" s="13" t="s">
        <v>198</v>
      </c>
      <c r="C98" s="13" t="s">
        <v>103</v>
      </c>
      <c r="D98" s="12" t="s">
        <v>202</v>
      </c>
      <c r="E98" s="12">
        <v>0</v>
      </c>
      <c r="F98" s="13" t="s">
        <v>391</v>
      </c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7"/>
      <c r="S98" s="7"/>
    </row>
    <row r="99" spans="1:19">
      <c r="A99" s="12" t="s">
        <v>37</v>
      </c>
      <c r="B99" s="13" t="s">
        <v>203</v>
      </c>
      <c r="C99" s="13" t="s">
        <v>30</v>
      </c>
      <c r="D99" s="12" t="s">
        <v>116</v>
      </c>
      <c r="E99" s="12">
        <v>1</v>
      </c>
      <c r="F99" s="13" t="s">
        <v>32</v>
      </c>
      <c r="G99" s="15" t="s">
        <v>373</v>
      </c>
      <c r="H99" s="12">
        <v>2</v>
      </c>
      <c r="I99" s="12">
        <v>1</v>
      </c>
      <c r="J99" s="12">
        <v>2</v>
      </c>
      <c r="K99" s="12">
        <v>2</v>
      </c>
      <c r="L99" s="12">
        <v>2</v>
      </c>
      <c r="M99" s="12">
        <v>2</v>
      </c>
      <c r="N99" s="12">
        <v>2</v>
      </c>
      <c r="O99" s="12" t="s">
        <v>36</v>
      </c>
      <c r="P99" s="12">
        <f>SUM(H99:N99)</f>
        <v>13</v>
      </c>
      <c r="Q99" s="12" t="str">
        <f t="shared" si="4"/>
        <v>Alto grado de cumplimiento</v>
      </c>
      <c r="R99" s="7"/>
      <c r="S99" s="7"/>
    </row>
    <row r="100" spans="1:19">
      <c r="A100" s="12" t="s">
        <v>37</v>
      </c>
      <c r="B100" s="13" t="s">
        <v>203</v>
      </c>
      <c r="C100" s="13" t="s">
        <v>34</v>
      </c>
      <c r="D100" s="12" t="s">
        <v>419</v>
      </c>
      <c r="E100" s="12">
        <v>0</v>
      </c>
      <c r="F100" s="13" t="s">
        <v>391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7"/>
      <c r="S100" s="7"/>
    </row>
    <row r="101" spans="1:19">
      <c r="A101" s="12" t="s">
        <v>37</v>
      </c>
      <c r="B101" s="13" t="s">
        <v>203</v>
      </c>
      <c r="C101" s="13" t="s">
        <v>57</v>
      </c>
      <c r="D101" s="12" t="s">
        <v>204</v>
      </c>
      <c r="E101" s="12">
        <v>1</v>
      </c>
      <c r="F101" s="13" t="s">
        <v>32</v>
      </c>
      <c r="G101" s="15" t="s">
        <v>374</v>
      </c>
      <c r="H101" s="12">
        <v>1</v>
      </c>
      <c r="I101" s="12">
        <v>1</v>
      </c>
      <c r="J101" s="12">
        <v>0</v>
      </c>
      <c r="K101" s="12">
        <v>0</v>
      </c>
      <c r="L101" s="12">
        <v>0</v>
      </c>
      <c r="M101" s="12">
        <v>2</v>
      </c>
      <c r="N101" s="12">
        <v>0</v>
      </c>
      <c r="O101" s="12"/>
      <c r="P101" s="12">
        <f>SUM(H101:N101)</f>
        <v>4</v>
      </c>
      <c r="Q101" s="12" t="str">
        <f t="shared" si="4"/>
        <v>Bajo grado de cumplimiento</v>
      </c>
      <c r="R101" s="7"/>
      <c r="S101" s="7"/>
    </row>
    <row r="102" spans="1:19">
      <c r="A102" s="12" t="s">
        <v>205</v>
      </c>
      <c r="B102" s="13" t="s">
        <v>206</v>
      </c>
      <c r="C102" s="13" t="s">
        <v>207</v>
      </c>
      <c r="D102" s="12" t="s">
        <v>208</v>
      </c>
      <c r="E102" s="12">
        <v>1</v>
      </c>
      <c r="F102" s="13" t="s">
        <v>32</v>
      </c>
      <c r="G102" s="15" t="s">
        <v>209</v>
      </c>
      <c r="H102" s="12">
        <v>2</v>
      </c>
      <c r="I102" s="12">
        <v>2</v>
      </c>
      <c r="J102" s="12">
        <v>2</v>
      </c>
      <c r="K102" s="12">
        <v>2</v>
      </c>
      <c r="L102" s="12">
        <v>2</v>
      </c>
      <c r="M102" s="12">
        <v>2</v>
      </c>
      <c r="N102" s="12">
        <v>2</v>
      </c>
      <c r="O102" s="12" t="s">
        <v>36</v>
      </c>
      <c r="P102" s="12">
        <f>SUM(H102:N102)</f>
        <v>14</v>
      </c>
      <c r="Q102" s="12" t="str">
        <f t="shared" si="4"/>
        <v>Alto grado de cumplimiento</v>
      </c>
      <c r="R102" s="7"/>
      <c r="S102" s="7"/>
    </row>
    <row r="103" spans="1:19">
      <c r="A103" s="12" t="s">
        <v>210</v>
      </c>
      <c r="B103" s="13" t="s">
        <v>211</v>
      </c>
      <c r="C103" s="13" t="s">
        <v>30</v>
      </c>
      <c r="D103" s="12" t="s">
        <v>212</v>
      </c>
      <c r="E103" s="12">
        <v>1</v>
      </c>
      <c r="F103" s="12" t="s">
        <v>32</v>
      </c>
      <c r="G103" s="14" t="s">
        <v>420</v>
      </c>
      <c r="H103" s="12">
        <v>2</v>
      </c>
      <c r="I103" s="12">
        <v>2</v>
      </c>
      <c r="J103" s="12">
        <v>2</v>
      </c>
      <c r="K103" s="12">
        <v>2</v>
      </c>
      <c r="L103" s="12">
        <v>1</v>
      </c>
      <c r="M103" s="12">
        <v>2</v>
      </c>
      <c r="N103" s="12">
        <v>2</v>
      </c>
      <c r="O103" s="12"/>
      <c r="P103" s="12">
        <f>SUM(H105:N105)</f>
        <v>10</v>
      </c>
      <c r="Q103" s="12" t="str">
        <f t="shared" si="4"/>
        <v>Mediano grado de cumplimiento</v>
      </c>
      <c r="R103" s="7"/>
      <c r="S103" s="7"/>
    </row>
    <row r="104" spans="1:19">
      <c r="A104" s="12" t="s">
        <v>210</v>
      </c>
      <c r="B104" s="13" t="s">
        <v>213</v>
      </c>
      <c r="C104" s="13" t="s">
        <v>30</v>
      </c>
      <c r="D104" s="12" t="s">
        <v>214</v>
      </c>
      <c r="E104" s="12">
        <v>1</v>
      </c>
      <c r="F104" s="13" t="s">
        <v>32</v>
      </c>
      <c r="G104" s="12" t="s">
        <v>215</v>
      </c>
      <c r="H104" s="12">
        <v>0</v>
      </c>
      <c r="I104" s="12">
        <v>1</v>
      </c>
      <c r="J104" s="12">
        <v>0</v>
      </c>
      <c r="K104" s="12">
        <v>0</v>
      </c>
      <c r="L104" s="12">
        <v>0</v>
      </c>
      <c r="M104" s="12">
        <v>2</v>
      </c>
      <c r="N104" s="12">
        <v>2</v>
      </c>
      <c r="O104" s="12"/>
      <c r="P104" s="12">
        <f t="shared" ref="P104:P129" si="6">SUM(H104:N104)</f>
        <v>5</v>
      </c>
      <c r="Q104" s="12" t="str">
        <f t="shared" si="4"/>
        <v>Bajo grado de cumplimiento</v>
      </c>
      <c r="R104" s="7"/>
      <c r="S104" s="7"/>
    </row>
    <row r="105" spans="1:19">
      <c r="A105" s="12" t="s">
        <v>210</v>
      </c>
      <c r="B105" s="13" t="s">
        <v>216</v>
      </c>
      <c r="C105" s="13" t="s">
        <v>30</v>
      </c>
      <c r="D105" s="12" t="s">
        <v>217</v>
      </c>
      <c r="E105" s="12">
        <v>1</v>
      </c>
      <c r="F105" s="13" t="s">
        <v>32</v>
      </c>
      <c r="G105" s="15" t="s">
        <v>218</v>
      </c>
      <c r="H105" s="12">
        <v>1</v>
      </c>
      <c r="I105" s="12">
        <v>1</v>
      </c>
      <c r="J105" s="12">
        <v>0</v>
      </c>
      <c r="K105" s="12">
        <v>2</v>
      </c>
      <c r="L105" s="12">
        <v>2</v>
      </c>
      <c r="M105" s="12">
        <v>2</v>
      </c>
      <c r="N105" s="12">
        <v>2</v>
      </c>
      <c r="O105" s="12"/>
      <c r="P105" s="12">
        <f t="shared" si="6"/>
        <v>10</v>
      </c>
      <c r="Q105" s="12" t="str">
        <f t="shared" si="4"/>
        <v>Mediano grado de cumplimiento</v>
      </c>
      <c r="R105" s="7"/>
      <c r="S105" s="7"/>
    </row>
    <row r="106" spans="1:19">
      <c r="A106" s="12" t="s">
        <v>219</v>
      </c>
      <c r="B106" s="13" t="s">
        <v>220</v>
      </c>
      <c r="C106" s="13" t="s">
        <v>30</v>
      </c>
      <c r="D106" s="12" t="s">
        <v>221</v>
      </c>
      <c r="E106" s="12">
        <v>1</v>
      </c>
      <c r="F106" s="13" t="s">
        <v>32</v>
      </c>
      <c r="G106" s="15" t="s">
        <v>421</v>
      </c>
      <c r="H106" s="12">
        <v>2</v>
      </c>
      <c r="I106" s="12">
        <v>2</v>
      </c>
      <c r="J106" s="12">
        <v>2</v>
      </c>
      <c r="K106" s="12">
        <v>2</v>
      </c>
      <c r="L106" s="12">
        <v>0</v>
      </c>
      <c r="M106" s="12">
        <v>2</v>
      </c>
      <c r="N106" s="12">
        <v>2</v>
      </c>
      <c r="O106" s="12" t="s">
        <v>36</v>
      </c>
      <c r="P106" s="12">
        <f t="shared" si="6"/>
        <v>12</v>
      </c>
      <c r="Q106" s="12" t="str">
        <f t="shared" si="4"/>
        <v>Alto grado de cumplimiento</v>
      </c>
      <c r="R106" s="7"/>
      <c r="S106" s="7"/>
    </row>
    <row r="107" spans="1:19">
      <c r="A107" s="12" t="s">
        <v>219</v>
      </c>
      <c r="B107" s="13" t="s">
        <v>222</v>
      </c>
      <c r="C107" s="13" t="s">
        <v>30</v>
      </c>
      <c r="D107" s="12" t="s">
        <v>223</v>
      </c>
      <c r="E107" s="12">
        <v>1</v>
      </c>
      <c r="F107" s="13" t="s">
        <v>32</v>
      </c>
      <c r="G107" s="15" t="s">
        <v>224</v>
      </c>
      <c r="H107" s="12">
        <v>1</v>
      </c>
      <c r="I107" s="12">
        <v>1</v>
      </c>
      <c r="J107" s="12">
        <v>0</v>
      </c>
      <c r="K107" s="12">
        <v>0</v>
      </c>
      <c r="L107" s="12">
        <v>0</v>
      </c>
      <c r="M107" s="12">
        <v>2</v>
      </c>
      <c r="N107" s="12">
        <v>2</v>
      </c>
      <c r="O107" s="12"/>
      <c r="P107" s="12">
        <f t="shared" si="6"/>
        <v>6</v>
      </c>
      <c r="Q107" s="12" t="str">
        <f t="shared" si="4"/>
        <v>Mediano grado de cumplimiento</v>
      </c>
      <c r="R107" s="7"/>
      <c r="S107" s="7"/>
    </row>
    <row r="108" spans="1:19">
      <c r="A108" s="12" t="s">
        <v>219</v>
      </c>
      <c r="B108" s="13" t="s">
        <v>225</v>
      </c>
      <c r="C108" s="13" t="s">
        <v>30</v>
      </c>
      <c r="D108" s="12" t="s">
        <v>226</v>
      </c>
      <c r="E108" s="12">
        <v>1</v>
      </c>
      <c r="F108" s="13" t="s">
        <v>32</v>
      </c>
      <c r="G108" s="15" t="s">
        <v>227</v>
      </c>
      <c r="H108" s="12">
        <v>2</v>
      </c>
      <c r="I108" s="12">
        <v>2</v>
      </c>
      <c r="J108" s="12">
        <v>2</v>
      </c>
      <c r="K108" s="12">
        <v>2</v>
      </c>
      <c r="L108" s="12">
        <v>2</v>
      </c>
      <c r="M108" s="12">
        <v>2</v>
      </c>
      <c r="N108" s="12">
        <v>2</v>
      </c>
      <c r="O108" s="12" t="s">
        <v>36</v>
      </c>
      <c r="P108" s="12">
        <f t="shared" si="6"/>
        <v>14</v>
      </c>
      <c r="Q108" s="12" t="str">
        <f t="shared" si="4"/>
        <v>Alto grado de cumplimiento</v>
      </c>
      <c r="R108" s="7"/>
      <c r="S108" s="7"/>
    </row>
    <row r="109" spans="1:19">
      <c r="A109" s="12" t="s">
        <v>219</v>
      </c>
      <c r="B109" s="13" t="s">
        <v>228</v>
      </c>
      <c r="C109" s="13" t="s">
        <v>30</v>
      </c>
      <c r="D109" s="12" t="s">
        <v>229</v>
      </c>
      <c r="E109" s="12">
        <v>1</v>
      </c>
      <c r="F109" s="13" t="s">
        <v>32</v>
      </c>
      <c r="G109" s="15" t="s">
        <v>230</v>
      </c>
      <c r="H109" s="12">
        <v>1</v>
      </c>
      <c r="I109" s="12">
        <v>1</v>
      </c>
      <c r="J109" s="12">
        <v>0</v>
      </c>
      <c r="K109" s="12">
        <v>0</v>
      </c>
      <c r="L109" s="12">
        <v>2</v>
      </c>
      <c r="M109" s="12">
        <v>2</v>
      </c>
      <c r="N109" s="12">
        <v>2</v>
      </c>
      <c r="O109" s="12"/>
      <c r="P109" s="12">
        <f t="shared" si="6"/>
        <v>8</v>
      </c>
      <c r="Q109" s="12" t="str">
        <f t="shared" si="4"/>
        <v>Mediano grado de cumplimiento</v>
      </c>
      <c r="R109" s="7"/>
      <c r="S109" s="7"/>
    </row>
    <row r="110" spans="1:19">
      <c r="A110" s="12" t="s">
        <v>219</v>
      </c>
      <c r="B110" s="13" t="s">
        <v>231</v>
      </c>
      <c r="C110" s="13" t="s">
        <v>30</v>
      </c>
      <c r="D110" s="12" t="s">
        <v>232</v>
      </c>
      <c r="E110" s="12">
        <v>1</v>
      </c>
      <c r="F110" s="13" t="s">
        <v>32</v>
      </c>
      <c r="G110" s="15" t="s">
        <v>233</v>
      </c>
      <c r="H110" s="12">
        <v>2</v>
      </c>
      <c r="I110" s="12">
        <v>2</v>
      </c>
      <c r="J110" s="12">
        <v>2</v>
      </c>
      <c r="K110" s="12">
        <v>1</v>
      </c>
      <c r="L110" s="12">
        <v>2</v>
      </c>
      <c r="M110" s="12">
        <v>2</v>
      </c>
      <c r="N110" s="12">
        <v>2</v>
      </c>
      <c r="O110" s="12" t="s">
        <v>36</v>
      </c>
      <c r="P110" s="12">
        <f t="shared" si="6"/>
        <v>13</v>
      </c>
      <c r="Q110" s="12" t="str">
        <f t="shared" si="4"/>
        <v>Alto grado de cumplimiento</v>
      </c>
      <c r="R110" s="7"/>
      <c r="S110" s="7"/>
    </row>
    <row r="111" spans="1:19">
      <c r="A111" s="12" t="s">
        <v>219</v>
      </c>
      <c r="B111" s="13" t="s">
        <v>234</v>
      </c>
      <c r="C111" s="13" t="s">
        <v>30</v>
      </c>
      <c r="D111" s="12" t="s">
        <v>235</v>
      </c>
      <c r="E111" s="12">
        <v>1</v>
      </c>
      <c r="F111" s="13" t="s">
        <v>32</v>
      </c>
      <c r="G111" s="15" t="s">
        <v>236</v>
      </c>
      <c r="H111" s="12">
        <v>2</v>
      </c>
      <c r="I111" s="12">
        <v>1</v>
      </c>
      <c r="J111" s="12">
        <v>0</v>
      </c>
      <c r="K111" s="12">
        <v>2</v>
      </c>
      <c r="L111" s="12">
        <v>0</v>
      </c>
      <c r="M111" s="12">
        <v>2</v>
      </c>
      <c r="N111" s="12">
        <v>2</v>
      </c>
      <c r="O111" s="12" t="s">
        <v>36</v>
      </c>
      <c r="P111" s="12">
        <f t="shared" si="6"/>
        <v>9</v>
      </c>
      <c r="Q111" s="12" t="str">
        <f t="shared" si="4"/>
        <v>Mediano grado de cumplimiento</v>
      </c>
      <c r="R111" s="7"/>
      <c r="S111" s="7"/>
    </row>
    <row r="112" spans="1:19">
      <c r="A112" s="12" t="s">
        <v>219</v>
      </c>
      <c r="B112" s="13" t="s">
        <v>237</v>
      </c>
      <c r="C112" s="13" t="s">
        <v>30</v>
      </c>
      <c r="D112" s="12" t="s">
        <v>238</v>
      </c>
      <c r="E112" s="12">
        <v>1</v>
      </c>
      <c r="F112" s="13" t="s">
        <v>32</v>
      </c>
      <c r="G112" s="15" t="s">
        <v>239</v>
      </c>
      <c r="H112" s="12">
        <v>2</v>
      </c>
      <c r="I112" s="12">
        <v>2</v>
      </c>
      <c r="J112" s="12">
        <v>2</v>
      </c>
      <c r="K112" s="12">
        <v>2</v>
      </c>
      <c r="L112" s="12">
        <v>2</v>
      </c>
      <c r="M112" s="12">
        <v>2</v>
      </c>
      <c r="N112" s="12">
        <v>2</v>
      </c>
      <c r="O112" s="12" t="s">
        <v>36</v>
      </c>
      <c r="P112" s="12">
        <f t="shared" si="6"/>
        <v>14</v>
      </c>
      <c r="Q112" s="12" t="str">
        <f t="shared" si="4"/>
        <v>Alto grado de cumplimiento</v>
      </c>
      <c r="R112" s="7"/>
      <c r="S112" s="7"/>
    </row>
    <row r="113" spans="1:19">
      <c r="A113" s="12" t="s">
        <v>219</v>
      </c>
      <c r="B113" s="13" t="s">
        <v>240</v>
      </c>
      <c r="C113" s="13" t="s">
        <v>30</v>
      </c>
      <c r="D113" s="12" t="s">
        <v>241</v>
      </c>
      <c r="E113" s="12">
        <v>1</v>
      </c>
      <c r="F113" s="13" t="s">
        <v>32</v>
      </c>
      <c r="G113" s="15" t="s">
        <v>422</v>
      </c>
      <c r="H113" s="12">
        <v>1</v>
      </c>
      <c r="I113" s="12">
        <v>1</v>
      </c>
      <c r="J113" s="12">
        <v>1</v>
      </c>
      <c r="K113" s="12">
        <v>2</v>
      </c>
      <c r="L113" s="12">
        <v>2</v>
      </c>
      <c r="M113" s="12">
        <v>2</v>
      </c>
      <c r="N113" s="12">
        <v>2</v>
      </c>
      <c r="O113" s="12" t="s">
        <v>36</v>
      </c>
      <c r="P113" s="12">
        <f t="shared" si="6"/>
        <v>11</v>
      </c>
      <c r="Q113" s="12" t="str">
        <f t="shared" si="4"/>
        <v>Alto grado de cumplimiento</v>
      </c>
      <c r="R113" s="7"/>
      <c r="S113" s="7"/>
    </row>
    <row r="114" spans="1:19">
      <c r="A114" s="12" t="s">
        <v>219</v>
      </c>
      <c r="B114" s="13" t="s">
        <v>242</v>
      </c>
      <c r="C114" s="13" t="s">
        <v>30</v>
      </c>
      <c r="D114" s="12" t="s">
        <v>423</v>
      </c>
      <c r="E114" s="12">
        <v>1</v>
      </c>
      <c r="F114" s="13" t="s">
        <v>32</v>
      </c>
      <c r="G114" s="15" t="s">
        <v>424</v>
      </c>
      <c r="H114" s="12">
        <v>2</v>
      </c>
      <c r="I114" s="12">
        <v>1</v>
      </c>
      <c r="J114" s="12">
        <v>2</v>
      </c>
      <c r="K114" s="12">
        <v>2</v>
      </c>
      <c r="L114" s="12">
        <v>2</v>
      </c>
      <c r="M114" s="12">
        <v>2</v>
      </c>
      <c r="N114" s="12">
        <v>2</v>
      </c>
      <c r="O114" s="12"/>
      <c r="P114" s="12">
        <f t="shared" si="6"/>
        <v>13</v>
      </c>
      <c r="Q114" s="12" t="str">
        <f t="shared" si="4"/>
        <v>Alto grado de cumplimiento</v>
      </c>
      <c r="R114" s="7"/>
      <c r="S114" s="7"/>
    </row>
    <row r="115" spans="1:19">
      <c r="A115" s="12" t="s">
        <v>219</v>
      </c>
      <c r="B115" s="13" t="s">
        <v>243</v>
      </c>
      <c r="C115" s="13" t="s">
        <v>30</v>
      </c>
      <c r="D115" s="12" t="s">
        <v>244</v>
      </c>
      <c r="E115" s="12">
        <v>1</v>
      </c>
      <c r="F115" s="13" t="s">
        <v>32</v>
      </c>
      <c r="G115" s="15" t="s">
        <v>245</v>
      </c>
      <c r="H115" s="12">
        <v>2</v>
      </c>
      <c r="I115" s="12">
        <v>1</v>
      </c>
      <c r="J115" s="12">
        <v>2</v>
      </c>
      <c r="K115" s="12">
        <v>2</v>
      </c>
      <c r="L115" s="12">
        <v>2</v>
      </c>
      <c r="M115" s="12">
        <v>2</v>
      </c>
      <c r="N115" s="12">
        <v>2</v>
      </c>
      <c r="O115" s="12"/>
      <c r="P115" s="12">
        <f t="shared" si="6"/>
        <v>13</v>
      </c>
      <c r="Q115" s="12" t="str">
        <f t="shared" si="4"/>
        <v>Alto grado de cumplimiento</v>
      </c>
      <c r="R115" s="7"/>
      <c r="S115" s="7"/>
    </row>
    <row r="116" spans="1:19">
      <c r="A116" s="12" t="s">
        <v>219</v>
      </c>
      <c r="B116" s="13" t="s">
        <v>246</v>
      </c>
      <c r="C116" s="13" t="s">
        <v>30</v>
      </c>
      <c r="D116" s="12" t="s">
        <v>247</v>
      </c>
      <c r="E116" s="12">
        <v>1</v>
      </c>
      <c r="F116" s="13" t="s">
        <v>32</v>
      </c>
      <c r="G116" s="15" t="s">
        <v>248</v>
      </c>
      <c r="H116" s="12">
        <v>1</v>
      </c>
      <c r="I116" s="12">
        <v>2</v>
      </c>
      <c r="J116" s="12">
        <v>2</v>
      </c>
      <c r="K116" s="12">
        <v>2</v>
      </c>
      <c r="L116" s="12">
        <v>2</v>
      </c>
      <c r="M116" s="12">
        <v>2</v>
      </c>
      <c r="N116" s="12">
        <v>2</v>
      </c>
      <c r="O116" s="12" t="s">
        <v>36</v>
      </c>
      <c r="P116" s="12">
        <f t="shared" si="6"/>
        <v>13</v>
      </c>
      <c r="Q116" s="12" t="str">
        <f t="shared" si="4"/>
        <v>Alto grado de cumplimiento</v>
      </c>
      <c r="R116" s="7"/>
      <c r="S116" s="7"/>
    </row>
    <row r="117" spans="1:19">
      <c r="A117" s="12" t="s">
        <v>219</v>
      </c>
      <c r="B117" s="13" t="s">
        <v>425</v>
      </c>
      <c r="C117" s="13" t="s">
        <v>30</v>
      </c>
      <c r="D117" s="12" t="s">
        <v>426</v>
      </c>
      <c r="E117" s="12">
        <v>1</v>
      </c>
      <c r="F117" s="13" t="s">
        <v>32</v>
      </c>
      <c r="G117" s="15" t="s">
        <v>427</v>
      </c>
      <c r="H117" s="12">
        <v>2</v>
      </c>
      <c r="I117" s="12">
        <v>2</v>
      </c>
      <c r="J117" s="12">
        <v>1</v>
      </c>
      <c r="K117" s="12">
        <v>0</v>
      </c>
      <c r="L117" s="12">
        <v>0</v>
      </c>
      <c r="M117" s="12">
        <v>2</v>
      </c>
      <c r="N117" s="12">
        <v>2</v>
      </c>
      <c r="O117" s="12"/>
      <c r="P117" s="12">
        <f t="shared" si="6"/>
        <v>9</v>
      </c>
      <c r="Q117" s="12" t="str">
        <f t="shared" si="4"/>
        <v>Mediano grado de cumplimiento</v>
      </c>
      <c r="R117" s="7"/>
      <c r="S117" s="7"/>
    </row>
    <row r="118" spans="1:19">
      <c r="A118" s="12" t="s">
        <v>219</v>
      </c>
      <c r="B118" s="13" t="s">
        <v>249</v>
      </c>
      <c r="C118" s="13" t="s">
        <v>30</v>
      </c>
      <c r="D118" s="12" t="s">
        <v>250</v>
      </c>
      <c r="E118" s="12">
        <v>1</v>
      </c>
      <c r="F118" s="13" t="s">
        <v>32</v>
      </c>
      <c r="G118" s="15" t="s">
        <v>428</v>
      </c>
      <c r="H118" s="12">
        <v>2</v>
      </c>
      <c r="I118" s="12">
        <v>2</v>
      </c>
      <c r="J118" s="12">
        <v>2</v>
      </c>
      <c r="K118" s="12">
        <v>2</v>
      </c>
      <c r="L118" s="12">
        <v>2</v>
      </c>
      <c r="M118" s="12">
        <v>2</v>
      </c>
      <c r="N118" s="12">
        <v>2</v>
      </c>
      <c r="O118" s="12" t="s">
        <v>36</v>
      </c>
      <c r="P118" s="12">
        <f t="shared" si="6"/>
        <v>14</v>
      </c>
      <c r="Q118" s="12" t="str">
        <f t="shared" si="4"/>
        <v>Alto grado de cumplimiento</v>
      </c>
      <c r="R118" s="7"/>
      <c r="S118" s="7"/>
    </row>
    <row r="119" spans="1:19">
      <c r="A119" s="12" t="s">
        <v>429</v>
      </c>
      <c r="B119" s="13" t="s">
        <v>251</v>
      </c>
      <c r="C119" s="13" t="s">
        <v>30</v>
      </c>
      <c r="D119" s="12" t="s">
        <v>252</v>
      </c>
      <c r="E119" s="12">
        <v>1</v>
      </c>
      <c r="F119" s="13" t="s">
        <v>32</v>
      </c>
      <c r="G119" s="15" t="s">
        <v>253</v>
      </c>
      <c r="H119" s="12">
        <v>2</v>
      </c>
      <c r="I119" s="12">
        <v>2</v>
      </c>
      <c r="J119" s="12">
        <v>2</v>
      </c>
      <c r="K119" s="12">
        <v>2</v>
      </c>
      <c r="L119" s="12">
        <v>2</v>
      </c>
      <c r="M119" s="12">
        <v>2</v>
      </c>
      <c r="N119" s="12">
        <v>2</v>
      </c>
      <c r="O119" s="12" t="s">
        <v>36</v>
      </c>
      <c r="P119" s="12">
        <f t="shared" si="6"/>
        <v>14</v>
      </c>
      <c r="Q119" s="12" t="str">
        <f t="shared" si="4"/>
        <v>Alto grado de cumplimiento</v>
      </c>
      <c r="R119" s="7"/>
      <c r="S119" s="7"/>
    </row>
    <row r="120" spans="1:19">
      <c r="A120" s="12" t="s">
        <v>429</v>
      </c>
      <c r="B120" s="13" t="s">
        <v>254</v>
      </c>
      <c r="C120" s="13" t="s">
        <v>30</v>
      </c>
      <c r="D120" s="12" t="s">
        <v>255</v>
      </c>
      <c r="E120" s="12">
        <v>1</v>
      </c>
      <c r="F120" s="13" t="s">
        <v>32</v>
      </c>
      <c r="G120" s="12" t="s">
        <v>430</v>
      </c>
      <c r="H120" s="12">
        <v>1</v>
      </c>
      <c r="I120" s="12">
        <v>1</v>
      </c>
      <c r="J120" s="12">
        <v>2</v>
      </c>
      <c r="K120" s="12">
        <v>0</v>
      </c>
      <c r="L120" s="12">
        <v>2</v>
      </c>
      <c r="M120" s="12">
        <v>2</v>
      </c>
      <c r="N120" s="12">
        <v>2</v>
      </c>
      <c r="O120" s="12" t="s">
        <v>36</v>
      </c>
      <c r="P120" s="12">
        <f t="shared" si="6"/>
        <v>10</v>
      </c>
      <c r="Q120" s="12" t="str">
        <f t="shared" si="4"/>
        <v>Mediano grado de cumplimiento</v>
      </c>
      <c r="R120" s="7"/>
      <c r="S120" s="7"/>
    </row>
    <row r="121" spans="1:19">
      <c r="A121" s="12" t="s">
        <v>429</v>
      </c>
      <c r="B121" s="13" t="s">
        <v>256</v>
      </c>
      <c r="C121" s="13" t="s">
        <v>30</v>
      </c>
      <c r="D121" s="12" t="s">
        <v>257</v>
      </c>
      <c r="E121" s="12">
        <v>1</v>
      </c>
      <c r="F121" s="13" t="s">
        <v>32</v>
      </c>
      <c r="G121" s="15" t="s">
        <v>431</v>
      </c>
      <c r="H121" s="12">
        <v>2</v>
      </c>
      <c r="I121" s="12">
        <v>1</v>
      </c>
      <c r="J121" s="12">
        <v>0</v>
      </c>
      <c r="K121" s="12">
        <v>0</v>
      </c>
      <c r="L121" s="12">
        <v>0</v>
      </c>
      <c r="M121" s="12">
        <v>2</v>
      </c>
      <c r="N121" s="12">
        <v>2</v>
      </c>
      <c r="O121" s="12"/>
      <c r="P121" s="12">
        <f t="shared" si="6"/>
        <v>7</v>
      </c>
      <c r="Q121" s="12" t="str">
        <f t="shared" si="4"/>
        <v>Mediano grado de cumplimiento</v>
      </c>
      <c r="R121" s="7"/>
      <c r="S121" s="7"/>
    </row>
    <row r="122" spans="1:19">
      <c r="A122" s="12" t="s">
        <v>429</v>
      </c>
      <c r="B122" s="13" t="s">
        <v>258</v>
      </c>
      <c r="C122" s="13" t="s">
        <v>30</v>
      </c>
      <c r="D122" s="12" t="s">
        <v>259</v>
      </c>
      <c r="E122" s="12">
        <v>1</v>
      </c>
      <c r="F122" s="13" t="s">
        <v>32</v>
      </c>
      <c r="G122" s="15" t="s">
        <v>260</v>
      </c>
      <c r="H122" s="12">
        <v>2</v>
      </c>
      <c r="I122" s="12">
        <v>1</v>
      </c>
      <c r="J122" s="12">
        <v>2</v>
      </c>
      <c r="K122" s="12">
        <v>2</v>
      </c>
      <c r="L122" s="12">
        <v>0</v>
      </c>
      <c r="M122" s="12">
        <v>2</v>
      </c>
      <c r="N122" s="12">
        <v>2</v>
      </c>
      <c r="O122" s="12"/>
      <c r="P122" s="12">
        <f t="shared" si="6"/>
        <v>11</v>
      </c>
      <c r="Q122" s="12" t="str">
        <f t="shared" si="4"/>
        <v>Alto grado de cumplimiento</v>
      </c>
      <c r="R122" s="7"/>
      <c r="S122" s="7"/>
    </row>
    <row r="123" spans="1:19">
      <c r="A123" s="12" t="s">
        <v>429</v>
      </c>
      <c r="B123" s="13" t="s">
        <v>261</v>
      </c>
      <c r="C123" s="13" t="s">
        <v>30</v>
      </c>
      <c r="D123" s="12" t="s">
        <v>262</v>
      </c>
      <c r="E123" s="12">
        <v>1</v>
      </c>
      <c r="F123" s="13" t="s">
        <v>32</v>
      </c>
      <c r="G123" s="15" t="s">
        <v>375</v>
      </c>
      <c r="H123" s="12">
        <v>2</v>
      </c>
      <c r="I123" s="12">
        <v>2</v>
      </c>
      <c r="J123" s="12">
        <v>2</v>
      </c>
      <c r="K123" s="12">
        <v>1</v>
      </c>
      <c r="L123" s="12">
        <v>0</v>
      </c>
      <c r="M123" s="12">
        <v>2</v>
      </c>
      <c r="N123" s="12">
        <v>2</v>
      </c>
      <c r="O123" s="12" t="s">
        <v>36</v>
      </c>
      <c r="P123" s="12">
        <f t="shared" si="6"/>
        <v>11</v>
      </c>
      <c r="Q123" s="12" t="str">
        <f t="shared" si="4"/>
        <v>Alto grado de cumplimiento</v>
      </c>
      <c r="R123" s="7"/>
      <c r="S123" s="7"/>
    </row>
    <row r="124" spans="1:19">
      <c r="A124" s="12" t="s">
        <v>429</v>
      </c>
      <c r="B124" s="13" t="s">
        <v>263</v>
      </c>
      <c r="C124" s="13" t="s">
        <v>30</v>
      </c>
      <c r="D124" s="12" t="s">
        <v>264</v>
      </c>
      <c r="E124" s="12">
        <v>1</v>
      </c>
      <c r="F124" s="13" t="s">
        <v>32</v>
      </c>
      <c r="G124" s="15" t="s">
        <v>265</v>
      </c>
      <c r="H124" s="12">
        <v>1</v>
      </c>
      <c r="I124" s="12">
        <v>1</v>
      </c>
      <c r="J124" s="12">
        <v>0</v>
      </c>
      <c r="K124" s="12">
        <v>2</v>
      </c>
      <c r="L124" s="12">
        <v>1</v>
      </c>
      <c r="M124" s="12">
        <v>2</v>
      </c>
      <c r="N124" s="12">
        <v>2</v>
      </c>
      <c r="O124" s="12"/>
      <c r="P124" s="12">
        <f t="shared" si="6"/>
        <v>9</v>
      </c>
      <c r="Q124" s="12" t="str">
        <f t="shared" si="4"/>
        <v>Mediano grado de cumplimiento</v>
      </c>
      <c r="R124" s="7"/>
      <c r="S124" s="7"/>
    </row>
    <row r="125" spans="1:19">
      <c r="A125" s="12" t="s">
        <v>429</v>
      </c>
      <c r="B125" s="13" t="s">
        <v>266</v>
      </c>
      <c r="C125" s="13" t="s">
        <v>30</v>
      </c>
      <c r="D125" s="12" t="s">
        <v>267</v>
      </c>
      <c r="E125" s="12">
        <v>1</v>
      </c>
      <c r="F125" s="13" t="s">
        <v>32</v>
      </c>
      <c r="G125" s="15" t="s">
        <v>432</v>
      </c>
      <c r="H125" s="12">
        <v>2</v>
      </c>
      <c r="I125" s="12">
        <v>1</v>
      </c>
      <c r="J125" s="12">
        <v>0</v>
      </c>
      <c r="K125" s="12">
        <v>2</v>
      </c>
      <c r="L125" s="12">
        <v>2</v>
      </c>
      <c r="M125" s="12">
        <v>2</v>
      </c>
      <c r="N125" s="12">
        <v>2</v>
      </c>
      <c r="O125" s="12"/>
      <c r="P125" s="12">
        <f t="shared" si="6"/>
        <v>11</v>
      </c>
      <c r="Q125" s="12" t="str">
        <f t="shared" si="4"/>
        <v>Alto grado de cumplimiento</v>
      </c>
      <c r="R125" s="7"/>
      <c r="S125" s="7"/>
    </row>
    <row r="126" spans="1:19">
      <c r="A126" s="12" t="s">
        <v>429</v>
      </c>
      <c r="B126" s="13" t="s">
        <v>268</v>
      </c>
      <c r="C126" s="13" t="s">
        <v>30</v>
      </c>
      <c r="D126" s="12" t="s">
        <v>269</v>
      </c>
      <c r="E126" s="12">
        <v>1</v>
      </c>
      <c r="F126" s="13" t="s">
        <v>32</v>
      </c>
      <c r="G126" s="15" t="s">
        <v>270</v>
      </c>
      <c r="H126" s="12">
        <v>2</v>
      </c>
      <c r="I126" s="12">
        <v>2</v>
      </c>
      <c r="J126" s="12">
        <v>2</v>
      </c>
      <c r="K126" s="12">
        <v>2</v>
      </c>
      <c r="L126" s="12">
        <v>2</v>
      </c>
      <c r="M126" s="12">
        <v>2</v>
      </c>
      <c r="N126" s="12">
        <v>2</v>
      </c>
      <c r="O126" s="12"/>
      <c r="P126" s="12">
        <f t="shared" si="6"/>
        <v>14</v>
      </c>
      <c r="Q126" s="12" t="str">
        <f t="shared" si="4"/>
        <v>Alto grado de cumplimiento</v>
      </c>
      <c r="R126" s="7"/>
      <c r="S126" s="7"/>
    </row>
    <row r="127" spans="1:19">
      <c r="A127" s="12" t="s">
        <v>429</v>
      </c>
      <c r="B127" s="13" t="s">
        <v>271</v>
      </c>
      <c r="C127" s="13" t="s">
        <v>30</v>
      </c>
      <c r="D127" s="12" t="s">
        <v>272</v>
      </c>
      <c r="E127" s="12">
        <v>1</v>
      </c>
      <c r="F127" s="13" t="s">
        <v>32</v>
      </c>
      <c r="G127" s="15" t="s">
        <v>273</v>
      </c>
      <c r="H127" s="12">
        <v>2</v>
      </c>
      <c r="I127" s="12">
        <v>2</v>
      </c>
      <c r="J127" s="12">
        <v>2</v>
      </c>
      <c r="K127" s="12">
        <v>2</v>
      </c>
      <c r="L127" s="12">
        <v>2</v>
      </c>
      <c r="M127" s="12">
        <v>2</v>
      </c>
      <c r="N127" s="12">
        <v>2</v>
      </c>
      <c r="O127" s="12" t="s">
        <v>36</v>
      </c>
      <c r="P127" s="12">
        <f t="shared" si="6"/>
        <v>14</v>
      </c>
      <c r="Q127" s="12" t="str">
        <f t="shared" si="4"/>
        <v>Alto grado de cumplimiento</v>
      </c>
      <c r="R127" s="7"/>
      <c r="S127" s="7"/>
    </row>
    <row r="128" spans="1:19">
      <c r="A128" s="12" t="s">
        <v>429</v>
      </c>
      <c r="B128" s="13" t="s">
        <v>274</v>
      </c>
      <c r="C128" s="13" t="s">
        <v>30</v>
      </c>
      <c r="D128" s="12" t="s">
        <v>275</v>
      </c>
      <c r="E128" s="12">
        <v>1</v>
      </c>
      <c r="F128" s="13" t="s">
        <v>32</v>
      </c>
      <c r="G128" s="15" t="s">
        <v>433</v>
      </c>
      <c r="H128" s="12">
        <v>2</v>
      </c>
      <c r="I128" s="12">
        <v>2</v>
      </c>
      <c r="J128" s="12">
        <v>2</v>
      </c>
      <c r="K128" s="12">
        <v>2</v>
      </c>
      <c r="L128" s="12">
        <v>2</v>
      </c>
      <c r="M128" s="12">
        <v>2</v>
      </c>
      <c r="N128" s="12">
        <v>2</v>
      </c>
      <c r="O128" s="12" t="s">
        <v>36</v>
      </c>
      <c r="P128" s="12">
        <f t="shared" si="6"/>
        <v>14</v>
      </c>
      <c r="Q128" s="12" t="str">
        <f t="shared" si="4"/>
        <v>Alto grado de cumplimiento</v>
      </c>
      <c r="R128" s="7"/>
      <c r="S128" s="7"/>
    </row>
    <row r="129" spans="1:19">
      <c r="A129" s="12" t="s">
        <v>276</v>
      </c>
      <c r="B129" s="13" t="s">
        <v>277</v>
      </c>
      <c r="C129" s="13" t="s">
        <v>30</v>
      </c>
      <c r="D129" s="12" t="s">
        <v>278</v>
      </c>
      <c r="E129" s="12">
        <v>1</v>
      </c>
      <c r="F129" s="12" t="s">
        <v>32</v>
      </c>
      <c r="G129" s="14" t="s">
        <v>279</v>
      </c>
      <c r="H129" s="12">
        <v>1</v>
      </c>
      <c r="I129" s="12">
        <v>1</v>
      </c>
      <c r="J129" s="12">
        <v>2</v>
      </c>
      <c r="K129" s="12">
        <v>0</v>
      </c>
      <c r="L129" s="12">
        <v>1</v>
      </c>
      <c r="M129" s="12">
        <v>0</v>
      </c>
      <c r="N129" s="12">
        <v>2</v>
      </c>
      <c r="O129" s="12"/>
      <c r="P129" s="12">
        <f t="shared" si="6"/>
        <v>7</v>
      </c>
      <c r="Q129" s="12" t="str">
        <f t="shared" si="4"/>
        <v>Mediano grado de cumplimiento</v>
      </c>
      <c r="R129" s="7"/>
      <c r="S129" s="7"/>
    </row>
    <row r="130" spans="1:19">
      <c r="A130" s="12" t="s">
        <v>280</v>
      </c>
      <c r="B130" s="13" t="s">
        <v>277</v>
      </c>
      <c r="C130" s="13" t="s">
        <v>34</v>
      </c>
      <c r="D130" s="12" t="s">
        <v>281</v>
      </c>
      <c r="E130" s="12">
        <v>0</v>
      </c>
      <c r="F130" s="12" t="s">
        <v>391</v>
      </c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7"/>
      <c r="S130" s="7"/>
    </row>
    <row r="131" spans="1:19">
      <c r="A131" s="12" t="s">
        <v>276</v>
      </c>
      <c r="B131" s="13" t="s">
        <v>282</v>
      </c>
      <c r="C131" s="13" t="s">
        <v>30</v>
      </c>
      <c r="D131" s="12" t="s">
        <v>283</v>
      </c>
      <c r="E131" s="12">
        <v>1</v>
      </c>
      <c r="F131" s="12" t="s">
        <v>32</v>
      </c>
      <c r="G131" s="14" t="s">
        <v>284</v>
      </c>
      <c r="H131" s="12">
        <v>2</v>
      </c>
      <c r="I131" s="12">
        <v>2</v>
      </c>
      <c r="J131" s="12">
        <v>1</v>
      </c>
      <c r="K131" s="12">
        <v>2</v>
      </c>
      <c r="L131" s="12">
        <v>2</v>
      </c>
      <c r="M131" s="12">
        <v>2</v>
      </c>
      <c r="N131" s="12">
        <v>2</v>
      </c>
      <c r="O131" s="12" t="s">
        <v>36</v>
      </c>
      <c r="P131" s="12">
        <f t="shared" ref="P131:P155" si="7">SUM(H131:N131)</f>
        <v>13</v>
      </c>
      <c r="Q131" s="12" t="str">
        <f t="shared" ref="Q131:Q166" si="8">IF(P131&gt;=11,"Alto grado de cumplimiento",IF(P131&gt;=6,"Mediano grado de cumplimiento","Bajo grado de cumplimiento"))</f>
        <v>Alto grado de cumplimiento</v>
      </c>
      <c r="R131" s="7"/>
      <c r="S131" s="7"/>
    </row>
    <row r="132" spans="1:19">
      <c r="A132" s="12" t="s">
        <v>280</v>
      </c>
      <c r="B132" s="13" t="s">
        <v>282</v>
      </c>
      <c r="C132" s="13" t="s">
        <v>34</v>
      </c>
      <c r="D132" s="12" t="s">
        <v>285</v>
      </c>
      <c r="E132" s="12">
        <v>1</v>
      </c>
      <c r="F132" s="12" t="s">
        <v>32</v>
      </c>
      <c r="G132" s="14" t="s">
        <v>286</v>
      </c>
      <c r="H132" s="12">
        <v>2</v>
      </c>
      <c r="I132" s="12">
        <v>2</v>
      </c>
      <c r="J132" s="12">
        <v>2</v>
      </c>
      <c r="K132" s="12">
        <v>2</v>
      </c>
      <c r="L132" s="12">
        <v>0</v>
      </c>
      <c r="M132" s="12">
        <v>2</v>
      </c>
      <c r="N132" s="12">
        <v>2</v>
      </c>
      <c r="O132" s="12" t="s">
        <v>36</v>
      </c>
      <c r="P132" s="12">
        <f t="shared" si="7"/>
        <v>12</v>
      </c>
      <c r="Q132" s="12" t="str">
        <f t="shared" si="8"/>
        <v>Alto grado de cumplimiento</v>
      </c>
      <c r="R132" s="7"/>
      <c r="S132" s="7"/>
    </row>
    <row r="133" spans="1:19">
      <c r="A133" s="12" t="s">
        <v>276</v>
      </c>
      <c r="B133" s="13" t="s">
        <v>287</v>
      </c>
      <c r="C133" s="13" t="s">
        <v>30</v>
      </c>
      <c r="D133" s="12" t="s">
        <v>288</v>
      </c>
      <c r="E133" s="12">
        <v>1</v>
      </c>
      <c r="F133" s="12" t="s">
        <v>32</v>
      </c>
      <c r="G133" s="14" t="s">
        <v>289</v>
      </c>
      <c r="H133" s="12">
        <v>0</v>
      </c>
      <c r="I133" s="12">
        <v>1</v>
      </c>
      <c r="J133" s="12">
        <v>0</v>
      </c>
      <c r="K133" s="12">
        <v>0</v>
      </c>
      <c r="L133" s="12">
        <v>0</v>
      </c>
      <c r="M133" s="12">
        <v>2</v>
      </c>
      <c r="N133" s="12">
        <v>2</v>
      </c>
      <c r="O133" s="12"/>
      <c r="P133" s="12">
        <f t="shared" si="7"/>
        <v>5</v>
      </c>
      <c r="Q133" s="12" t="str">
        <f t="shared" si="8"/>
        <v>Bajo grado de cumplimiento</v>
      </c>
      <c r="R133" s="7"/>
      <c r="S133" s="7"/>
    </row>
    <row r="134" spans="1:19">
      <c r="A134" s="12" t="s">
        <v>280</v>
      </c>
      <c r="B134" s="13" t="s">
        <v>287</v>
      </c>
      <c r="C134" s="13" t="s">
        <v>34</v>
      </c>
      <c r="D134" s="12" t="s">
        <v>290</v>
      </c>
      <c r="E134" s="12">
        <v>1</v>
      </c>
      <c r="F134" s="12" t="s">
        <v>32</v>
      </c>
      <c r="G134" s="14" t="s">
        <v>291</v>
      </c>
      <c r="H134" s="12">
        <v>1</v>
      </c>
      <c r="I134" s="12">
        <v>2</v>
      </c>
      <c r="J134" s="12">
        <v>0</v>
      </c>
      <c r="K134" s="12">
        <v>2</v>
      </c>
      <c r="L134" s="12">
        <v>1</v>
      </c>
      <c r="M134" s="12">
        <v>1</v>
      </c>
      <c r="N134" s="12">
        <v>2</v>
      </c>
      <c r="O134" s="12"/>
      <c r="P134" s="12">
        <f t="shared" si="7"/>
        <v>9</v>
      </c>
      <c r="Q134" s="12" t="str">
        <f t="shared" si="8"/>
        <v>Mediano grado de cumplimiento</v>
      </c>
      <c r="R134" s="7"/>
      <c r="S134" s="7"/>
    </row>
    <row r="135" spans="1:19">
      <c r="A135" s="12" t="s">
        <v>276</v>
      </c>
      <c r="B135" s="13" t="s">
        <v>292</v>
      </c>
      <c r="C135" s="13" t="s">
        <v>30</v>
      </c>
      <c r="D135" s="12" t="s">
        <v>293</v>
      </c>
      <c r="E135" s="12">
        <v>1</v>
      </c>
      <c r="F135" s="12" t="s">
        <v>32</v>
      </c>
      <c r="G135" s="14" t="s">
        <v>376</v>
      </c>
      <c r="H135" s="12">
        <v>1</v>
      </c>
      <c r="I135" s="12">
        <v>1</v>
      </c>
      <c r="J135" s="12">
        <v>1</v>
      </c>
      <c r="K135" s="12">
        <v>2</v>
      </c>
      <c r="L135" s="12">
        <v>2</v>
      </c>
      <c r="M135" s="12">
        <v>0</v>
      </c>
      <c r="N135" s="12">
        <v>2</v>
      </c>
      <c r="O135" s="12" t="s">
        <v>36</v>
      </c>
      <c r="P135" s="12">
        <f t="shared" si="7"/>
        <v>9</v>
      </c>
      <c r="Q135" s="12" t="str">
        <f t="shared" si="8"/>
        <v>Mediano grado de cumplimiento</v>
      </c>
      <c r="R135" s="7"/>
      <c r="S135" s="7"/>
    </row>
    <row r="136" spans="1:19">
      <c r="A136" s="12" t="s">
        <v>280</v>
      </c>
      <c r="B136" s="13" t="s">
        <v>292</v>
      </c>
      <c r="C136" s="13" t="s">
        <v>34</v>
      </c>
      <c r="D136" s="12" t="s">
        <v>294</v>
      </c>
      <c r="E136" s="12">
        <v>1</v>
      </c>
      <c r="F136" s="12" t="s">
        <v>32</v>
      </c>
      <c r="G136" s="14" t="s">
        <v>295</v>
      </c>
      <c r="H136" s="12">
        <v>2</v>
      </c>
      <c r="I136" s="12">
        <v>2</v>
      </c>
      <c r="J136" s="12">
        <v>2</v>
      </c>
      <c r="K136" s="12">
        <v>2</v>
      </c>
      <c r="L136" s="12">
        <v>0</v>
      </c>
      <c r="M136" s="12">
        <v>0</v>
      </c>
      <c r="N136" s="12">
        <v>2</v>
      </c>
      <c r="O136" s="12"/>
      <c r="P136" s="12">
        <f t="shared" si="7"/>
        <v>10</v>
      </c>
      <c r="Q136" s="12" t="str">
        <f t="shared" si="8"/>
        <v>Mediano grado de cumplimiento</v>
      </c>
      <c r="R136" s="7"/>
      <c r="S136" s="7"/>
    </row>
    <row r="137" spans="1:19">
      <c r="A137" s="12" t="s">
        <v>276</v>
      </c>
      <c r="B137" s="13" t="s">
        <v>296</v>
      </c>
      <c r="C137" s="13" t="s">
        <v>30</v>
      </c>
      <c r="D137" s="12" t="s">
        <v>297</v>
      </c>
      <c r="E137" s="12">
        <v>1</v>
      </c>
      <c r="F137" s="12" t="s">
        <v>32</v>
      </c>
      <c r="G137" s="14" t="s">
        <v>434</v>
      </c>
      <c r="H137" s="12">
        <v>2</v>
      </c>
      <c r="I137" s="12">
        <v>1</v>
      </c>
      <c r="J137" s="12">
        <v>2</v>
      </c>
      <c r="K137" s="12">
        <v>2</v>
      </c>
      <c r="L137" s="12">
        <v>2</v>
      </c>
      <c r="M137" s="12">
        <v>2</v>
      </c>
      <c r="N137" s="12">
        <v>2</v>
      </c>
      <c r="O137" s="12" t="s">
        <v>36</v>
      </c>
      <c r="P137" s="12">
        <f t="shared" si="7"/>
        <v>13</v>
      </c>
      <c r="Q137" s="12" t="str">
        <f t="shared" si="8"/>
        <v>Alto grado de cumplimiento</v>
      </c>
      <c r="R137" s="7"/>
      <c r="S137" s="7"/>
    </row>
    <row r="138" spans="1:19">
      <c r="A138" s="12" t="s">
        <v>280</v>
      </c>
      <c r="B138" s="13" t="s">
        <v>296</v>
      </c>
      <c r="C138" s="13" t="s">
        <v>34</v>
      </c>
      <c r="D138" s="12" t="s">
        <v>298</v>
      </c>
      <c r="E138" s="12">
        <v>1</v>
      </c>
      <c r="F138" s="12" t="s">
        <v>32</v>
      </c>
      <c r="G138" s="14" t="s">
        <v>377</v>
      </c>
      <c r="H138" s="12">
        <v>1</v>
      </c>
      <c r="I138" s="12">
        <v>2</v>
      </c>
      <c r="J138" s="12">
        <v>1</v>
      </c>
      <c r="K138" s="12">
        <v>2</v>
      </c>
      <c r="L138" s="12">
        <v>0</v>
      </c>
      <c r="M138" s="12">
        <v>0</v>
      </c>
      <c r="N138" s="12">
        <v>2</v>
      </c>
      <c r="O138" s="12" t="s">
        <v>36</v>
      </c>
      <c r="P138" s="12">
        <f t="shared" si="7"/>
        <v>8</v>
      </c>
      <c r="Q138" s="12" t="str">
        <f t="shared" si="8"/>
        <v>Mediano grado de cumplimiento</v>
      </c>
      <c r="R138" s="7"/>
      <c r="S138" s="7"/>
    </row>
    <row r="139" spans="1:19">
      <c r="A139" s="12" t="s">
        <v>276</v>
      </c>
      <c r="B139" s="13" t="s">
        <v>299</v>
      </c>
      <c r="C139" s="13" t="s">
        <v>30</v>
      </c>
      <c r="D139" s="12" t="s">
        <v>300</v>
      </c>
      <c r="E139" s="12">
        <v>1</v>
      </c>
      <c r="F139" s="12" t="s">
        <v>32</v>
      </c>
      <c r="G139" s="14" t="s">
        <v>378</v>
      </c>
      <c r="H139" s="12">
        <v>1</v>
      </c>
      <c r="I139" s="12">
        <v>2</v>
      </c>
      <c r="J139" s="12">
        <v>2</v>
      </c>
      <c r="K139" s="12">
        <v>1</v>
      </c>
      <c r="L139" s="12">
        <v>2</v>
      </c>
      <c r="M139" s="12">
        <v>0</v>
      </c>
      <c r="N139" s="12">
        <v>2</v>
      </c>
      <c r="O139" s="12" t="s">
        <v>36</v>
      </c>
      <c r="P139" s="12">
        <f t="shared" si="7"/>
        <v>10</v>
      </c>
      <c r="Q139" s="12" t="str">
        <f t="shared" si="8"/>
        <v>Mediano grado de cumplimiento</v>
      </c>
      <c r="R139" s="7"/>
      <c r="S139" s="7"/>
    </row>
    <row r="140" spans="1:19">
      <c r="A140" s="12" t="s">
        <v>280</v>
      </c>
      <c r="B140" s="13" t="s">
        <v>299</v>
      </c>
      <c r="C140" s="13" t="s">
        <v>34</v>
      </c>
      <c r="D140" s="12" t="s">
        <v>301</v>
      </c>
      <c r="E140" s="12">
        <v>1</v>
      </c>
      <c r="F140" s="12" t="s">
        <v>32</v>
      </c>
      <c r="G140" s="14" t="s">
        <v>302</v>
      </c>
      <c r="H140" s="12">
        <v>1</v>
      </c>
      <c r="I140" s="12">
        <v>2</v>
      </c>
      <c r="J140" s="12">
        <v>0</v>
      </c>
      <c r="K140" s="12">
        <v>0</v>
      </c>
      <c r="L140" s="12">
        <v>0</v>
      </c>
      <c r="M140" s="12">
        <v>2</v>
      </c>
      <c r="N140" s="12">
        <v>2</v>
      </c>
      <c r="O140" s="12"/>
      <c r="P140" s="12">
        <f t="shared" si="7"/>
        <v>7</v>
      </c>
      <c r="Q140" s="12" t="str">
        <f t="shared" si="8"/>
        <v>Mediano grado de cumplimiento</v>
      </c>
      <c r="R140" s="7"/>
      <c r="S140" s="7"/>
    </row>
    <row r="141" spans="1:19">
      <c r="A141" s="12" t="s">
        <v>276</v>
      </c>
      <c r="B141" s="13" t="s">
        <v>303</v>
      </c>
      <c r="C141" s="13" t="s">
        <v>30</v>
      </c>
      <c r="D141" s="12" t="s">
        <v>304</v>
      </c>
      <c r="E141" s="12">
        <v>1</v>
      </c>
      <c r="F141" s="12" t="s">
        <v>32</v>
      </c>
      <c r="G141" s="14" t="s">
        <v>305</v>
      </c>
      <c r="H141" s="12">
        <v>2</v>
      </c>
      <c r="I141" s="12">
        <v>1</v>
      </c>
      <c r="J141" s="12">
        <v>1</v>
      </c>
      <c r="K141" s="12">
        <v>2</v>
      </c>
      <c r="L141" s="12">
        <v>2</v>
      </c>
      <c r="M141" s="12">
        <v>1</v>
      </c>
      <c r="N141" s="12">
        <v>2</v>
      </c>
      <c r="O141" s="12"/>
      <c r="P141" s="12">
        <f t="shared" si="7"/>
        <v>11</v>
      </c>
      <c r="Q141" s="12" t="str">
        <f t="shared" si="8"/>
        <v>Alto grado de cumplimiento</v>
      </c>
      <c r="R141" s="7"/>
      <c r="S141" s="7"/>
    </row>
    <row r="142" spans="1:19">
      <c r="A142" s="12" t="s">
        <v>280</v>
      </c>
      <c r="B142" s="13" t="s">
        <v>303</v>
      </c>
      <c r="C142" s="13" t="s">
        <v>34</v>
      </c>
      <c r="D142" s="12" t="s">
        <v>306</v>
      </c>
      <c r="E142" s="12">
        <v>1</v>
      </c>
      <c r="F142" s="12" t="s">
        <v>32</v>
      </c>
      <c r="G142" s="14" t="s">
        <v>307</v>
      </c>
      <c r="H142" s="12">
        <v>2</v>
      </c>
      <c r="I142" s="12">
        <v>2</v>
      </c>
      <c r="J142" s="12">
        <v>2</v>
      </c>
      <c r="K142" s="12">
        <v>2</v>
      </c>
      <c r="L142" s="12">
        <v>2</v>
      </c>
      <c r="M142" s="12">
        <v>1</v>
      </c>
      <c r="N142" s="12">
        <v>2</v>
      </c>
      <c r="O142" s="12" t="s">
        <v>36</v>
      </c>
      <c r="P142" s="12">
        <f t="shared" si="7"/>
        <v>13</v>
      </c>
      <c r="Q142" s="12" t="str">
        <f t="shared" si="8"/>
        <v>Alto grado de cumplimiento</v>
      </c>
      <c r="R142" s="7"/>
      <c r="S142" s="7"/>
    </row>
    <row r="143" spans="1:19">
      <c r="A143" s="12" t="s">
        <v>276</v>
      </c>
      <c r="B143" s="13" t="s">
        <v>308</v>
      </c>
      <c r="C143" s="13" t="s">
        <v>30</v>
      </c>
      <c r="D143" s="12" t="s">
        <v>309</v>
      </c>
      <c r="E143" s="12">
        <v>1</v>
      </c>
      <c r="F143" s="12" t="s">
        <v>32</v>
      </c>
      <c r="G143" s="14" t="s">
        <v>310</v>
      </c>
      <c r="H143" s="12">
        <v>1</v>
      </c>
      <c r="I143" s="12">
        <v>1</v>
      </c>
      <c r="J143" s="12">
        <v>2</v>
      </c>
      <c r="K143" s="12">
        <v>0</v>
      </c>
      <c r="L143" s="12">
        <v>2</v>
      </c>
      <c r="M143" s="12">
        <v>2</v>
      </c>
      <c r="N143" s="12">
        <v>2</v>
      </c>
      <c r="O143" s="12"/>
      <c r="P143" s="12">
        <f t="shared" si="7"/>
        <v>10</v>
      </c>
      <c r="Q143" s="12" t="str">
        <f t="shared" si="8"/>
        <v>Mediano grado de cumplimiento</v>
      </c>
      <c r="R143" s="7"/>
      <c r="S143" s="7"/>
    </row>
    <row r="144" spans="1:19">
      <c r="A144" s="12" t="s">
        <v>280</v>
      </c>
      <c r="B144" s="13" t="s">
        <v>308</v>
      </c>
      <c r="C144" s="13" t="s">
        <v>34</v>
      </c>
      <c r="D144" s="12" t="s">
        <v>311</v>
      </c>
      <c r="E144" s="12">
        <v>1</v>
      </c>
      <c r="F144" s="12" t="s">
        <v>32</v>
      </c>
      <c r="G144" s="14" t="s">
        <v>379</v>
      </c>
      <c r="H144" s="12">
        <v>2</v>
      </c>
      <c r="I144" s="12">
        <v>1</v>
      </c>
      <c r="J144" s="12">
        <v>0</v>
      </c>
      <c r="K144" s="12">
        <v>0</v>
      </c>
      <c r="L144" s="12">
        <v>0</v>
      </c>
      <c r="M144" s="12">
        <v>0</v>
      </c>
      <c r="N144" s="12">
        <v>2</v>
      </c>
      <c r="O144" s="12"/>
      <c r="P144" s="12">
        <f t="shared" si="7"/>
        <v>5</v>
      </c>
      <c r="Q144" s="12" t="str">
        <f t="shared" si="8"/>
        <v>Bajo grado de cumplimiento</v>
      </c>
      <c r="R144" s="7"/>
      <c r="S144" s="7"/>
    </row>
    <row r="145" spans="1:19">
      <c r="A145" s="12" t="s">
        <v>276</v>
      </c>
      <c r="B145" s="13" t="s">
        <v>312</v>
      </c>
      <c r="C145" s="13" t="s">
        <v>30</v>
      </c>
      <c r="D145" s="12" t="s">
        <v>313</v>
      </c>
      <c r="E145" s="12">
        <v>1</v>
      </c>
      <c r="F145" s="12" t="s">
        <v>32</v>
      </c>
      <c r="G145" s="14" t="s">
        <v>314</v>
      </c>
      <c r="H145" s="12">
        <v>2</v>
      </c>
      <c r="I145" s="12">
        <v>1</v>
      </c>
      <c r="J145" s="12">
        <v>0</v>
      </c>
      <c r="K145" s="12">
        <v>0</v>
      </c>
      <c r="L145" s="12">
        <v>2</v>
      </c>
      <c r="M145" s="12">
        <v>1</v>
      </c>
      <c r="N145" s="12">
        <v>2</v>
      </c>
      <c r="O145" s="12"/>
      <c r="P145" s="12">
        <f t="shared" si="7"/>
        <v>8</v>
      </c>
      <c r="Q145" s="12" t="str">
        <f t="shared" si="8"/>
        <v>Mediano grado de cumplimiento</v>
      </c>
      <c r="R145" s="7"/>
      <c r="S145" s="7"/>
    </row>
    <row r="146" spans="1:19">
      <c r="A146" s="12" t="s">
        <v>280</v>
      </c>
      <c r="B146" s="13" t="s">
        <v>312</v>
      </c>
      <c r="C146" s="13" t="s">
        <v>34</v>
      </c>
      <c r="D146" s="12" t="s">
        <v>315</v>
      </c>
      <c r="E146" s="12">
        <v>1</v>
      </c>
      <c r="F146" s="12" t="s">
        <v>32</v>
      </c>
      <c r="G146" s="14" t="s">
        <v>435</v>
      </c>
      <c r="H146" s="12">
        <v>2</v>
      </c>
      <c r="I146" s="12">
        <v>2</v>
      </c>
      <c r="J146" s="12">
        <v>2</v>
      </c>
      <c r="K146" s="12">
        <v>2</v>
      </c>
      <c r="L146" s="12">
        <v>2</v>
      </c>
      <c r="M146" s="12">
        <v>1</v>
      </c>
      <c r="N146" s="12">
        <v>2</v>
      </c>
      <c r="O146" s="12" t="s">
        <v>36</v>
      </c>
      <c r="P146" s="12">
        <f t="shared" si="7"/>
        <v>13</v>
      </c>
      <c r="Q146" s="12" t="str">
        <f t="shared" si="8"/>
        <v>Alto grado de cumplimiento</v>
      </c>
      <c r="R146" s="7"/>
      <c r="S146" s="7"/>
    </row>
    <row r="147" spans="1:19">
      <c r="A147" s="12" t="s">
        <v>276</v>
      </c>
      <c r="B147" s="13" t="s">
        <v>316</v>
      </c>
      <c r="C147" s="13" t="s">
        <v>30</v>
      </c>
      <c r="D147" s="12" t="s">
        <v>317</v>
      </c>
      <c r="E147" s="12">
        <v>1</v>
      </c>
      <c r="F147" s="12" t="s">
        <v>32</v>
      </c>
      <c r="G147" s="14" t="s">
        <v>380</v>
      </c>
      <c r="H147" s="12">
        <v>1</v>
      </c>
      <c r="I147" s="12">
        <v>1</v>
      </c>
      <c r="J147" s="12">
        <v>0</v>
      </c>
      <c r="K147" s="12">
        <v>0</v>
      </c>
      <c r="L147" s="12">
        <v>2</v>
      </c>
      <c r="M147" s="12">
        <v>1</v>
      </c>
      <c r="N147" s="12">
        <v>2</v>
      </c>
      <c r="O147" s="12"/>
      <c r="P147" s="12">
        <f t="shared" si="7"/>
        <v>7</v>
      </c>
      <c r="Q147" s="12" t="str">
        <f t="shared" si="8"/>
        <v>Mediano grado de cumplimiento</v>
      </c>
      <c r="R147" s="7"/>
      <c r="S147" s="7"/>
    </row>
    <row r="148" spans="1:19">
      <c r="A148" s="12" t="s">
        <v>280</v>
      </c>
      <c r="B148" s="13" t="s">
        <v>316</v>
      </c>
      <c r="C148" s="13" t="s">
        <v>34</v>
      </c>
      <c r="D148" s="12" t="s">
        <v>318</v>
      </c>
      <c r="E148" s="12">
        <v>1</v>
      </c>
      <c r="F148" s="12" t="s">
        <v>32</v>
      </c>
      <c r="G148" s="14" t="s">
        <v>319</v>
      </c>
      <c r="H148" s="12">
        <v>2</v>
      </c>
      <c r="I148" s="12">
        <v>2</v>
      </c>
      <c r="J148" s="12">
        <v>1</v>
      </c>
      <c r="K148" s="12">
        <v>0</v>
      </c>
      <c r="L148" s="12">
        <v>0</v>
      </c>
      <c r="M148" s="12">
        <v>0</v>
      </c>
      <c r="N148" s="12">
        <v>2</v>
      </c>
      <c r="O148" s="12"/>
      <c r="P148" s="12">
        <f t="shared" si="7"/>
        <v>7</v>
      </c>
      <c r="Q148" s="12" t="str">
        <f t="shared" si="8"/>
        <v>Mediano grado de cumplimiento</v>
      </c>
      <c r="R148" s="7"/>
      <c r="S148" s="7"/>
    </row>
    <row r="149" spans="1:19">
      <c r="A149" s="12" t="s">
        <v>276</v>
      </c>
      <c r="B149" s="13" t="s">
        <v>320</v>
      </c>
      <c r="C149" s="13" t="s">
        <v>30</v>
      </c>
      <c r="D149" s="12" t="s">
        <v>321</v>
      </c>
      <c r="E149" s="12">
        <v>1</v>
      </c>
      <c r="F149" s="12" t="s">
        <v>32</v>
      </c>
      <c r="G149" s="14" t="s">
        <v>322</v>
      </c>
      <c r="H149" s="12">
        <v>0</v>
      </c>
      <c r="I149" s="12">
        <v>1</v>
      </c>
      <c r="J149" s="12">
        <v>0</v>
      </c>
      <c r="K149" s="12">
        <v>0</v>
      </c>
      <c r="L149" s="12">
        <v>2</v>
      </c>
      <c r="M149" s="12">
        <v>1</v>
      </c>
      <c r="N149" s="12">
        <v>2</v>
      </c>
      <c r="O149" s="12"/>
      <c r="P149" s="12">
        <f t="shared" si="7"/>
        <v>6</v>
      </c>
      <c r="Q149" s="12" t="str">
        <f t="shared" si="8"/>
        <v>Mediano grado de cumplimiento</v>
      </c>
      <c r="R149" s="7"/>
      <c r="S149" s="7"/>
    </row>
    <row r="150" spans="1:19">
      <c r="A150" s="12" t="s">
        <v>280</v>
      </c>
      <c r="B150" s="13" t="s">
        <v>320</v>
      </c>
      <c r="C150" s="13" t="s">
        <v>34</v>
      </c>
      <c r="D150" s="12" t="s">
        <v>323</v>
      </c>
      <c r="E150" s="12">
        <v>1</v>
      </c>
      <c r="F150" s="12" t="s">
        <v>32</v>
      </c>
      <c r="G150" s="14" t="s">
        <v>324</v>
      </c>
      <c r="H150" s="12">
        <v>1</v>
      </c>
      <c r="I150" s="12">
        <v>2</v>
      </c>
      <c r="J150" s="12">
        <v>2</v>
      </c>
      <c r="K150" s="12">
        <v>2</v>
      </c>
      <c r="L150" s="12">
        <v>0</v>
      </c>
      <c r="M150" s="12">
        <v>1</v>
      </c>
      <c r="N150" s="12">
        <v>2</v>
      </c>
      <c r="O150" s="12"/>
      <c r="P150" s="12">
        <f t="shared" si="7"/>
        <v>10</v>
      </c>
      <c r="Q150" s="12" t="str">
        <f t="shared" si="8"/>
        <v>Mediano grado de cumplimiento</v>
      </c>
      <c r="R150" s="7"/>
      <c r="S150" s="7"/>
    </row>
    <row r="151" spans="1:19">
      <c r="A151" s="12" t="s">
        <v>276</v>
      </c>
      <c r="B151" s="13" t="s">
        <v>325</v>
      </c>
      <c r="C151" s="13" t="s">
        <v>30</v>
      </c>
      <c r="D151" s="12" t="s">
        <v>326</v>
      </c>
      <c r="E151" s="12">
        <v>1</v>
      </c>
      <c r="F151" s="12" t="s">
        <v>32</v>
      </c>
      <c r="G151" s="14" t="s">
        <v>436</v>
      </c>
      <c r="H151" s="12">
        <v>0</v>
      </c>
      <c r="I151" s="12">
        <v>1</v>
      </c>
      <c r="J151" s="12">
        <v>0</v>
      </c>
      <c r="K151" s="12">
        <v>0</v>
      </c>
      <c r="L151" s="12">
        <v>2</v>
      </c>
      <c r="M151" s="12">
        <v>1</v>
      </c>
      <c r="N151" s="12">
        <v>2</v>
      </c>
      <c r="O151" s="12"/>
      <c r="P151" s="12">
        <f t="shared" si="7"/>
        <v>6</v>
      </c>
      <c r="Q151" s="12" t="str">
        <f t="shared" si="8"/>
        <v>Mediano grado de cumplimiento</v>
      </c>
      <c r="R151" s="7"/>
      <c r="S151" s="7"/>
    </row>
    <row r="152" spans="1:19">
      <c r="A152" s="12" t="s">
        <v>280</v>
      </c>
      <c r="B152" s="13" t="s">
        <v>325</v>
      </c>
      <c r="C152" s="13" t="s">
        <v>34</v>
      </c>
      <c r="D152" s="12" t="s">
        <v>327</v>
      </c>
      <c r="E152" s="12">
        <v>1</v>
      </c>
      <c r="F152" s="12" t="s">
        <v>32</v>
      </c>
      <c r="G152" s="14" t="s">
        <v>381</v>
      </c>
      <c r="H152" s="12">
        <v>1</v>
      </c>
      <c r="I152" s="12">
        <v>1</v>
      </c>
      <c r="J152" s="12">
        <v>0</v>
      </c>
      <c r="K152" s="12">
        <v>0</v>
      </c>
      <c r="L152" s="12">
        <v>1</v>
      </c>
      <c r="M152" s="12">
        <v>2</v>
      </c>
      <c r="N152" s="12">
        <v>2</v>
      </c>
      <c r="O152" s="12"/>
      <c r="P152" s="12">
        <f t="shared" si="7"/>
        <v>7</v>
      </c>
      <c r="Q152" s="12" t="str">
        <f t="shared" si="8"/>
        <v>Mediano grado de cumplimiento</v>
      </c>
      <c r="R152" s="7"/>
      <c r="S152" s="7"/>
    </row>
    <row r="153" spans="1:19">
      <c r="A153" s="12" t="s">
        <v>276</v>
      </c>
      <c r="B153" s="13" t="s">
        <v>328</v>
      </c>
      <c r="C153" s="13" t="s">
        <v>30</v>
      </c>
      <c r="D153" s="12" t="s">
        <v>329</v>
      </c>
      <c r="E153" s="12">
        <v>1</v>
      </c>
      <c r="F153" s="12" t="s">
        <v>32</v>
      </c>
      <c r="G153" s="14" t="s">
        <v>382</v>
      </c>
      <c r="H153" s="12">
        <v>2</v>
      </c>
      <c r="I153" s="12">
        <v>1</v>
      </c>
      <c r="J153" s="12">
        <v>2</v>
      </c>
      <c r="K153" s="12">
        <v>0</v>
      </c>
      <c r="L153" s="12">
        <v>2</v>
      </c>
      <c r="M153" s="12">
        <v>2</v>
      </c>
      <c r="N153" s="12">
        <v>2</v>
      </c>
      <c r="O153" s="12" t="s">
        <v>36</v>
      </c>
      <c r="P153" s="12">
        <f t="shared" si="7"/>
        <v>11</v>
      </c>
      <c r="Q153" s="12" t="str">
        <f t="shared" si="8"/>
        <v>Alto grado de cumplimiento</v>
      </c>
      <c r="R153" s="7"/>
      <c r="S153" s="7"/>
    </row>
    <row r="154" spans="1:19">
      <c r="A154" s="12" t="s">
        <v>280</v>
      </c>
      <c r="B154" s="13" t="s">
        <v>328</v>
      </c>
      <c r="C154" s="13" t="s">
        <v>34</v>
      </c>
      <c r="D154" s="12" t="s">
        <v>330</v>
      </c>
      <c r="E154" s="12">
        <v>1</v>
      </c>
      <c r="F154" s="12" t="s">
        <v>32</v>
      </c>
      <c r="G154" s="14" t="s">
        <v>331</v>
      </c>
      <c r="H154" s="12">
        <v>1</v>
      </c>
      <c r="I154" s="12">
        <v>2</v>
      </c>
      <c r="J154" s="12">
        <v>0</v>
      </c>
      <c r="K154" s="12">
        <v>1</v>
      </c>
      <c r="L154" s="12">
        <v>0</v>
      </c>
      <c r="M154" s="12">
        <v>1</v>
      </c>
      <c r="N154" s="12">
        <v>2</v>
      </c>
      <c r="O154" s="12"/>
      <c r="P154" s="12">
        <f t="shared" si="7"/>
        <v>7</v>
      </c>
      <c r="Q154" s="12" t="str">
        <f t="shared" si="8"/>
        <v>Mediano grado de cumplimiento</v>
      </c>
      <c r="R154" s="7"/>
      <c r="S154" s="7"/>
    </row>
    <row r="155" spans="1:19">
      <c r="A155" s="12" t="s">
        <v>276</v>
      </c>
      <c r="B155" s="13" t="s">
        <v>332</v>
      </c>
      <c r="C155" s="13" t="s">
        <v>30</v>
      </c>
      <c r="D155" s="12" t="s">
        <v>333</v>
      </c>
      <c r="E155" s="12">
        <v>1</v>
      </c>
      <c r="F155" s="12" t="s">
        <v>32</v>
      </c>
      <c r="G155" s="14" t="s">
        <v>383</v>
      </c>
      <c r="H155" s="12">
        <v>2</v>
      </c>
      <c r="I155" s="12">
        <v>2</v>
      </c>
      <c r="J155" s="12">
        <v>1</v>
      </c>
      <c r="K155" s="12">
        <v>2</v>
      </c>
      <c r="L155" s="12">
        <v>2</v>
      </c>
      <c r="M155" s="12">
        <v>2</v>
      </c>
      <c r="N155" s="12">
        <v>2</v>
      </c>
      <c r="O155" s="12" t="s">
        <v>36</v>
      </c>
      <c r="P155" s="12">
        <f t="shared" si="7"/>
        <v>13</v>
      </c>
      <c r="Q155" s="12" t="str">
        <f t="shared" si="8"/>
        <v>Alto grado de cumplimiento</v>
      </c>
      <c r="R155" s="7"/>
      <c r="S155" s="7"/>
    </row>
    <row r="156" spans="1:19">
      <c r="A156" s="12" t="s">
        <v>280</v>
      </c>
      <c r="B156" s="13" t="s">
        <v>332</v>
      </c>
      <c r="C156" s="13" t="s">
        <v>34</v>
      </c>
      <c r="D156" s="12" t="s">
        <v>334</v>
      </c>
      <c r="E156" s="12">
        <v>0</v>
      </c>
      <c r="F156" s="12" t="s">
        <v>391</v>
      </c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7"/>
      <c r="S156" s="7"/>
    </row>
    <row r="157" spans="1:19">
      <c r="A157" s="12" t="s">
        <v>276</v>
      </c>
      <c r="B157" s="13" t="s">
        <v>335</v>
      </c>
      <c r="C157" s="13" t="s">
        <v>30</v>
      </c>
      <c r="D157" s="12" t="s">
        <v>336</v>
      </c>
      <c r="E157" s="12">
        <v>1</v>
      </c>
      <c r="F157" s="12" t="s">
        <v>32</v>
      </c>
      <c r="G157" s="14" t="s">
        <v>437</v>
      </c>
      <c r="H157" s="12">
        <v>1</v>
      </c>
      <c r="I157" s="12">
        <v>1</v>
      </c>
      <c r="J157" s="12">
        <v>0</v>
      </c>
      <c r="K157" s="12">
        <v>2</v>
      </c>
      <c r="L157" s="12">
        <v>2</v>
      </c>
      <c r="M157" s="12">
        <v>1</v>
      </c>
      <c r="N157" s="12">
        <v>2</v>
      </c>
      <c r="O157" s="12" t="s">
        <v>36</v>
      </c>
      <c r="P157" s="12">
        <f t="shared" ref="P157:P166" si="9">SUM(H157:N157)</f>
        <v>9</v>
      </c>
      <c r="Q157" s="12" t="str">
        <f t="shared" si="8"/>
        <v>Mediano grado de cumplimiento</v>
      </c>
      <c r="R157" s="7"/>
      <c r="S157" s="7"/>
    </row>
    <row r="158" spans="1:19">
      <c r="A158" s="12" t="s">
        <v>280</v>
      </c>
      <c r="B158" s="13" t="s">
        <v>335</v>
      </c>
      <c r="C158" s="13" t="s">
        <v>34</v>
      </c>
      <c r="D158" s="12" t="s">
        <v>337</v>
      </c>
      <c r="E158" s="12">
        <v>1</v>
      </c>
      <c r="F158" s="12" t="s">
        <v>32</v>
      </c>
      <c r="G158" s="14" t="s">
        <v>384</v>
      </c>
      <c r="H158" s="12">
        <v>1</v>
      </c>
      <c r="I158" s="12">
        <v>2</v>
      </c>
      <c r="J158" s="12">
        <v>2</v>
      </c>
      <c r="K158" s="12">
        <v>2</v>
      </c>
      <c r="L158" s="12">
        <v>0</v>
      </c>
      <c r="M158" s="12">
        <v>1</v>
      </c>
      <c r="N158" s="12">
        <v>2</v>
      </c>
      <c r="O158" s="12"/>
      <c r="P158" s="12">
        <f t="shared" si="9"/>
        <v>10</v>
      </c>
      <c r="Q158" s="12" t="str">
        <f t="shared" si="8"/>
        <v>Mediano grado de cumplimiento</v>
      </c>
      <c r="R158" s="7"/>
      <c r="S158" s="7"/>
    </row>
    <row r="159" spans="1:19">
      <c r="A159" s="12" t="s">
        <v>276</v>
      </c>
      <c r="B159" s="13" t="s">
        <v>338</v>
      </c>
      <c r="C159" s="13" t="s">
        <v>30</v>
      </c>
      <c r="D159" s="12" t="s">
        <v>339</v>
      </c>
      <c r="E159" s="12">
        <v>1</v>
      </c>
      <c r="F159" s="12" t="s">
        <v>32</v>
      </c>
      <c r="G159" s="14" t="s">
        <v>385</v>
      </c>
      <c r="H159" s="12">
        <v>1</v>
      </c>
      <c r="I159" s="12">
        <v>1</v>
      </c>
      <c r="J159" s="12">
        <v>0</v>
      </c>
      <c r="K159" s="12">
        <v>2</v>
      </c>
      <c r="L159" s="12">
        <v>0</v>
      </c>
      <c r="M159" s="12">
        <v>1</v>
      </c>
      <c r="N159" s="12">
        <v>2</v>
      </c>
      <c r="O159" s="12"/>
      <c r="P159" s="12">
        <f t="shared" si="9"/>
        <v>7</v>
      </c>
      <c r="Q159" s="12" t="str">
        <f t="shared" si="8"/>
        <v>Mediano grado de cumplimiento</v>
      </c>
      <c r="R159" s="7"/>
      <c r="S159" s="7"/>
    </row>
    <row r="160" spans="1:19">
      <c r="A160" s="12" t="s">
        <v>280</v>
      </c>
      <c r="B160" s="13" t="s">
        <v>338</v>
      </c>
      <c r="C160" s="13" t="s">
        <v>34</v>
      </c>
      <c r="D160" s="12" t="s">
        <v>340</v>
      </c>
      <c r="E160" s="12">
        <v>1</v>
      </c>
      <c r="F160" s="12" t="s">
        <v>32</v>
      </c>
      <c r="G160" s="14" t="s">
        <v>386</v>
      </c>
      <c r="H160" s="12">
        <v>2</v>
      </c>
      <c r="I160" s="12">
        <v>1</v>
      </c>
      <c r="J160" s="12">
        <v>0</v>
      </c>
      <c r="K160" s="12">
        <v>0</v>
      </c>
      <c r="L160" s="12">
        <v>0</v>
      </c>
      <c r="M160" s="12">
        <v>0</v>
      </c>
      <c r="N160" s="12">
        <v>2</v>
      </c>
      <c r="O160" s="12"/>
      <c r="P160" s="12">
        <f t="shared" si="9"/>
        <v>5</v>
      </c>
      <c r="Q160" s="12" t="str">
        <f t="shared" si="8"/>
        <v>Bajo grado de cumplimiento</v>
      </c>
      <c r="R160" s="7"/>
      <c r="S160" s="7"/>
    </row>
    <row r="161" spans="1:19">
      <c r="A161" s="12" t="s">
        <v>276</v>
      </c>
      <c r="B161" s="13" t="s">
        <v>341</v>
      </c>
      <c r="C161" s="13" t="s">
        <v>30</v>
      </c>
      <c r="D161" s="12" t="s">
        <v>342</v>
      </c>
      <c r="E161" s="12">
        <v>1</v>
      </c>
      <c r="F161" s="12" t="s">
        <v>32</v>
      </c>
      <c r="G161" s="14" t="s">
        <v>387</v>
      </c>
      <c r="H161" s="12">
        <v>2</v>
      </c>
      <c r="I161" s="12">
        <v>1</v>
      </c>
      <c r="J161" s="12">
        <v>2</v>
      </c>
      <c r="K161" s="12">
        <v>2</v>
      </c>
      <c r="L161" s="12">
        <v>2</v>
      </c>
      <c r="M161" s="12">
        <v>1</v>
      </c>
      <c r="N161" s="12">
        <v>2</v>
      </c>
      <c r="O161" s="12"/>
      <c r="P161" s="12">
        <f t="shared" si="9"/>
        <v>12</v>
      </c>
      <c r="Q161" s="12" t="str">
        <f t="shared" si="8"/>
        <v>Alto grado de cumplimiento</v>
      </c>
      <c r="R161" s="7"/>
      <c r="S161" s="7"/>
    </row>
    <row r="162" spans="1:19">
      <c r="A162" s="12" t="s">
        <v>280</v>
      </c>
      <c r="B162" s="13" t="s">
        <v>341</v>
      </c>
      <c r="C162" s="13" t="s">
        <v>34</v>
      </c>
      <c r="D162" s="12" t="s">
        <v>343</v>
      </c>
      <c r="E162" s="12">
        <v>1</v>
      </c>
      <c r="F162" s="12" t="s">
        <v>32</v>
      </c>
      <c r="G162" s="14" t="s">
        <v>388</v>
      </c>
      <c r="H162" s="12">
        <v>2</v>
      </c>
      <c r="I162" s="12">
        <v>0</v>
      </c>
      <c r="J162" s="12">
        <v>0</v>
      </c>
      <c r="K162" s="12">
        <v>0</v>
      </c>
      <c r="L162" s="12">
        <v>0</v>
      </c>
      <c r="M162" s="12">
        <v>1</v>
      </c>
      <c r="N162" s="12">
        <v>2</v>
      </c>
      <c r="O162" s="12"/>
      <c r="P162" s="12">
        <f t="shared" si="9"/>
        <v>5</v>
      </c>
      <c r="Q162" s="12" t="str">
        <f t="shared" si="8"/>
        <v>Bajo grado de cumplimiento</v>
      </c>
      <c r="R162" s="7"/>
      <c r="S162" s="7"/>
    </row>
    <row r="163" spans="1:19">
      <c r="A163" s="12" t="s">
        <v>276</v>
      </c>
      <c r="B163" s="13" t="s">
        <v>344</v>
      </c>
      <c r="C163" s="13" t="s">
        <v>30</v>
      </c>
      <c r="D163" s="12" t="s">
        <v>345</v>
      </c>
      <c r="E163" s="12">
        <v>1</v>
      </c>
      <c r="F163" s="12" t="s">
        <v>32</v>
      </c>
      <c r="G163" s="14" t="s">
        <v>438</v>
      </c>
      <c r="H163" s="12">
        <v>1</v>
      </c>
      <c r="I163" s="12">
        <v>1</v>
      </c>
      <c r="J163" s="12">
        <v>0</v>
      </c>
      <c r="K163" s="12">
        <v>0</v>
      </c>
      <c r="L163" s="12">
        <v>2</v>
      </c>
      <c r="M163" s="12">
        <v>1</v>
      </c>
      <c r="N163" s="12">
        <v>2</v>
      </c>
      <c r="O163" s="12"/>
      <c r="P163" s="12">
        <f t="shared" si="9"/>
        <v>7</v>
      </c>
      <c r="Q163" s="12" t="str">
        <f t="shared" si="8"/>
        <v>Mediano grado de cumplimiento</v>
      </c>
      <c r="R163" s="7"/>
      <c r="S163" s="7"/>
    </row>
    <row r="164" spans="1:19">
      <c r="A164" s="12" t="s">
        <v>280</v>
      </c>
      <c r="B164" s="13" t="s">
        <v>344</v>
      </c>
      <c r="C164" s="13" t="s">
        <v>34</v>
      </c>
      <c r="D164" s="12" t="s">
        <v>346</v>
      </c>
      <c r="E164" s="12">
        <v>1</v>
      </c>
      <c r="F164" s="12" t="s">
        <v>32</v>
      </c>
      <c r="G164" s="14" t="s">
        <v>347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1</v>
      </c>
      <c r="N164" s="12">
        <v>2</v>
      </c>
      <c r="O164" s="12"/>
      <c r="P164" s="12">
        <f t="shared" si="9"/>
        <v>3</v>
      </c>
      <c r="Q164" s="12" t="str">
        <f t="shared" si="8"/>
        <v>Bajo grado de cumplimiento</v>
      </c>
      <c r="R164" s="7"/>
      <c r="S164" s="7"/>
    </row>
    <row r="165" spans="1:19">
      <c r="A165" s="12" t="s">
        <v>276</v>
      </c>
      <c r="B165" s="13" t="s">
        <v>348</v>
      </c>
      <c r="C165" s="13" t="s">
        <v>30</v>
      </c>
      <c r="D165" s="12" t="s">
        <v>349</v>
      </c>
      <c r="E165" s="12">
        <v>1</v>
      </c>
      <c r="F165" s="12" t="s">
        <v>32</v>
      </c>
      <c r="G165" s="14" t="s">
        <v>389</v>
      </c>
      <c r="H165" s="12">
        <v>2</v>
      </c>
      <c r="I165" s="12">
        <v>2</v>
      </c>
      <c r="J165" s="12">
        <v>2</v>
      </c>
      <c r="K165" s="12">
        <v>2</v>
      </c>
      <c r="L165" s="12">
        <v>2</v>
      </c>
      <c r="M165" s="12">
        <v>2</v>
      </c>
      <c r="N165" s="12">
        <v>2</v>
      </c>
      <c r="O165" s="12" t="s">
        <v>36</v>
      </c>
      <c r="P165" s="12">
        <f t="shared" si="9"/>
        <v>14</v>
      </c>
      <c r="Q165" s="12" t="str">
        <f t="shared" si="8"/>
        <v>Alto grado de cumplimiento</v>
      </c>
      <c r="R165" s="7"/>
      <c r="S165" s="7"/>
    </row>
    <row r="166" spans="1:19">
      <c r="A166" s="12" t="s">
        <v>280</v>
      </c>
      <c r="B166" s="13" t="s">
        <v>348</v>
      </c>
      <c r="C166" s="13" t="s">
        <v>34</v>
      </c>
      <c r="D166" s="12" t="s">
        <v>350</v>
      </c>
      <c r="E166" s="12">
        <v>1</v>
      </c>
      <c r="F166" s="12" t="s">
        <v>32</v>
      </c>
      <c r="G166" s="14" t="s">
        <v>439</v>
      </c>
      <c r="H166" s="12">
        <v>2</v>
      </c>
      <c r="I166" s="12">
        <v>1</v>
      </c>
      <c r="J166" s="12">
        <v>0</v>
      </c>
      <c r="K166" s="12">
        <v>0</v>
      </c>
      <c r="L166" s="12">
        <v>2</v>
      </c>
      <c r="M166" s="12">
        <v>2</v>
      </c>
      <c r="N166" s="12">
        <v>2</v>
      </c>
      <c r="O166" s="12"/>
      <c r="P166" s="12">
        <f t="shared" si="9"/>
        <v>9</v>
      </c>
      <c r="Q166" s="12" t="str">
        <f t="shared" si="8"/>
        <v>Mediano grado de cumplimiento</v>
      </c>
      <c r="R166" s="7"/>
      <c r="S166" s="7"/>
    </row>
    <row r="167" spans="1:19">
      <c r="A167" s="7"/>
      <c r="B167" s="8"/>
      <c r="C167" s="8"/>
      <c r="D167" s="7"/>
      <c r="E167" s="7"/>
      <c r="F167" s="9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>
      <c r="A168" s="7"/>
      <c r="B168" s="8"/>
      <c r="C168" s="8"/>
      <c r="D168" s="7"/>
      <c r="E168" s="7"/>
      <c r="F168" s="9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>
      <c r="A169" s="7"/>
      <c r="B169" s="8"/>
      <c r="C169" s="8"/>
      <c r="D169" s="7"/>
      <c r="E169" s="7"/>
      <c r="F169" s="9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>
      <c r="A170" s="7"/>
      <c r="B170" s="8"/>
      <c r="C170" s="8"/>
      <c r="D170" s="7"/>
      <c r="E170" s="7"/>
      <c r="F170" s="9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>
      <c r="A171" s="7"/>
      <c r="B171" s="8"/>
      <c r="C171" s="8"/>
      <c r="D171" s="7"/>
      <c r="E171" s="7"/>
      <c r="F171" s="9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>
      <c r="A172" s="7"/>
      <c r="B172" s="8"/>
      <c r="C172" s="8"/>
      <c r="D172" s="7"/>
      <c r="E172" s="7"/>
      <c r="F172" s="9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>
      <c r="A173" s="7"/>
      <c r="B173" s="8"/>
      <c r="C173" s="8"/>
      <c r="D173" s="7"/>
      <c r="E173" s="7"/>
      <c r="F173" s="9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>
      <c r="A174" s="7"/>
      <c r="B174" s="8"/>
      <c r="C174" s="8"/>
      <c r="D174" s="7"/>
      <c r="E174" s="7"/>
      <c r="F174" s="9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>
      <c r="A175" s="7"/>
      <c r="B175" s="8"/>
      <c r="C175" s="8"/>
      <c r="D175" s="7"/>
      <c r="E175" s="7"/>
      <c r="F175" s="9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>
      <c r="A176" s="7"/>
      <c r="B176" s="8"/>
      <c r="C176" s="8"/>
      <c r="D176" s="7"/>
      <c r="E176" s="7"/>
      <c r="F176" s="9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>
      <c r="A177" s="7"/>
      <c r="B177" s="8"/>
      <c r="C177" s="8"/>
      <c r="D177" s="7"/>
      <c r="E177" s="7"/>
      <c r="F177" s="9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>
      <c r="A178" s="7"/>
      <c r="B178" s="8"/>
      <c r="C178" s="8"/>
      <c r="D178" s="7"/>
      <c r="E178" s="7"/>
      <c r="F178" s="9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>
      <c r="A179" s="7"/>
      <c r="B179" s="8"/>
      <c r="C179" s="8"/>
      <c r="D179" s="7"/>
      <c r="E179" s="7"/>
      <c r="F179" s="9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>
      <c r="A180" s="7"/>
      <c r="B180" s="8"/>
      <c r="C180" s="8"/>
      <c r="D180" s="7"/>
      <c r="E180" s="7"/>
      <c r="F180" s="9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>
      <c r="A181" s="7"/>
      <c r="B181" s="8"/>
      <c r="C181" s="8"/>
      <c r="D181" s="7"/>
      <c r="E181" s="7"/>
      <c r="F181" s="9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>
      <c r="A182" s="7"/>
      <c r="B182" s="8"/>
      <c r="C182" s="8"/>
      <c r="D182" s="7"/>
      <c r="E182" s="7"/>
      <c r="F182" s="9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>
      <c r="A183" s="7"/>
      <c r="B183" s="8"/>
      <c r="C183" s="8"/>
      <c r="D183" s="7"/>
      <c r="E183" s="7"/>
      <c r="F183" s="9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>
      <c r="A184" s="7"/>
      <c r="B184" s="8"/>
      <c r="C184" s="8"/>
      <c r="D184" s="7"/>
      <c r="E184" s="7"/>
      <c r="F184" s="9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>
      <c r="A185" s="7"/>
      <c r="B185" s="8"/>
      <c r="C185" s="8"/>
      <c r="D185" s="7"/>
      <c r="E185" s="7"/>
      <c r="F185" s="9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>
      <c r="A186" s="7"/>
      <c r="B186" s="8"/>
      <c r="C186" s="8"/>
      <c r="D186" s="7"/>
      <c r="E186" s="7"/>
      <c r="F186" s="9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>
      <c r="A187" s="7"/>
      <c r="B187" s="8"/>
      <c r="C187" s="8"/>
      <c r="D187" s="7"/>
      <c r="E187" s="7"/>
      <c r="F187" s="9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>
      <c r="A188" s="7"/>
      <c r="B188" s="8"/>
      <c r="C188" s="8"/>
      <c r="D188" s="7"/>
      <c r="E188" s="7"/>
      <c r="F188" s="9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>
      <c r="A189" s="7"/>
      <c r="B189" s="8"/>
      <c r="C189" s="8"/>
      <c r="D189" s="7"/>
      <c r="E189" s="7"/>
      <c r="F189" s="9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>
      <c r="A190" s="7"/>
      <c r="B190" s="8"/>
      <c r="C190" s="8"/>
      <c r="D190" s="7"/>
      <c r="E190" s="7"/>
      <c r="F190" s="9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>
      <c r="A191" s="7"/>
      <c r="B191" s="8"/>
      <c r="C191" s="8"/>
      <c r="D191" s="7"/>
      <c r="E191" s="7"/>
      <c r="F191" s="9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>
      <c r="A192" s="7"/>
      <c r="B192" s="8"/>
      <c r="C192" s="8"/>
      <c r="D192" s="7"/>
      <c r="E192" s="7"/>
      <c r="F192" s="9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>
      <c r="A193" s="7"/>
      <c r="B193" s="8"/>
      <c r="C193" s="8"/>
      <c r="D193" s="7"/>
      <c r="E193" s="7"/>
      <c r="F193" s="9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>
      <c r="A194" s="7"/>
      <c r="B194" s="8"/>
      <c r="C194" s="8"/>
      <c r="D194" s="7"/>
      <c r="E194" s="7"/>
      <c r="F194" s="9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>
      <c r="A195" s="7"/>
      <c r="B195" s="8"/>
      <c r="C195" s="8"/>
      <c r="D195" s="7"/>
      <c r="E195" s="7"/>
      <c r="F195" s="9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>
      <c r="A196" s="7"/>
      <c r="B196" s="8"/>
      <c r="C196" s="8"/>
      <c r="D196" s="7"/>
      <c r="E196" s="7"/>
      <c r="F196" s="9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>
      <c r="A197" s="7"/>
      <c r="B197" s="8"/>
      <c r="C197" s="8"/>
      <c r="D197" s="7"/>
      <c r="E197" s="7"/>
      <c r="F197" s="9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>
      <c r="A198" s="7"/>
      <c r="B198" s="8"/>
      <c r="C198" s="8"/>
      <c r="D198" s="7"/>
      <c r="E198" s="7"/>
      <c r="F198" s="9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</sheetData>
  <dataValidations count="1">
    <dataValidation type="list" allowBlank="1" showInputMessage="1" showErrorMessage="1" sqref="H2:N23 H104:H166 H25:N102 I104:N165">
      <formula1>$D$169:$D$171</formula1>
    </dataValidation>
  </dataValidations>
  <hyperlinks>
    <hyperlink ref="G10" r:id="rId1"/>
    <hyperlink ref="G7" r:id="rId2"/>
    <hyperlink ref="G11" r:id="rId3"/>
    <hyperlink ref="G132" r:id="rId4"/>
    <hyperlink ref="G20" r:id="rId5"/>
    <hyperlink ref="G145" r:id="rId6"/>
    <hyperlink ref="G30" r:id="rId7"/>
    <hyperlink ref="G149" r:id="rId8"/>
    <hyperlink ref="G32" r:id="rId9"/>
    <hyperlink ref="G33" r:id="rId10"/>
    <hyperlink ref="G34" r:id="rId11"/>
    <hyperlink ref="G36" r:id="rId12"/>
    <hyperlink ref="G101" r:id="rId13"/>
    <hyperlink ref="G99" r:id="rId14"/>
    <hyperlink ref="G94" r:id="rId15"/>
    <hyperlink ref="G93" r:id="rId16"/>
    <hyperlink ref="G92" r:id="rId17"/>
    <hyperlink ref="G91" r:id="rId18"/>
    <hyperlink ref="G90" r:id="rId19"/>
    <hyperlink ref="G89" r:id="rId20"/>
    <hyperlink ref="G88" r:id="rId21"/>
    <hyperlink ref="G86" r:id="rId22"/>
    <hyperlink ref="G83" r:id="rId23"/>
    <hyperlink ref="G82" r:id="rId24"/>
    <hyperlink ref="G79" r:id="rId25"/>
    <hyperlink ref="G77" r:id="rId26"/>
    <hyperlink ref="G76" r:id="rId27"/>
    <hyperlink ref="G75" r:id="rId28"/>
    <hyperlink ref="G74" r:id="rId29"/>
    <hyperlink ref="G73" r:id="rId30"/>
    <hyperlink ref="G72" r:id="rId31"/>
    <hyperlink ref="G71" r:id="rId32"/>
    <hyperlink ref="G69" r:id="rId33"/>
    <hyperlink ref="G68" r:id="rId34"/>
    <hyperlink ref="G67" r:id="rId35"/>
    <hyperlink ref="G66" r:id="rId36"/>
    <hyperlink ref="G55" r:id="rId37"/>
    <hyperlink ref="G29" r:id="rId38"/>
    <hyperlink ref="G19" r:id="rId39"/>
    <hyperlink ref="G102" r:id="rId40"/>
    <hyperlink ref="G35" r:id="rId41"/>
    <hyperlink ref="G38" r:id="rId42"/>
    <hyperlink ref="G39" r:id="rId43"/>
    <hyperlink ref="G40" r:id="rId44"/>
    <hyperlink ref="G41" r:id="rId45"/>
    <hyperlink ref="G42" r:id="rId46"/>
    <hyperlink ref="G43" r:id="rId47"/>
    <hyperlink ref="G45" r:id="rId48"/>
    <hyperlink ref="G46" r:id="rId49"/>
    <hyperlink ref="G52" r:id="rId50"/>
    <hyperlink ref="G54" r:id="rId51"/>
    <hyperlink ref="G56" r:id="rId52"/>
    <hyperlink ref="G57" r:id="rId53"/>
    <hyperlink ref="G58" r:id="rId54"/>
    <hyperlink ref="G59" r:id="rId55"/>
    <hyperlink ref="G60" r:id="rId56"/>
    <hyperlink ref="G61" r:id="rId57"/>
    <hyperlink ref="G62" r:id="rId58"/>
    <hyperlink ref="G63" r:id="rId59"/>
    <hyperlink ref="G64" r:id="rId60"/>
    <hyperlink ref="G65" r:id="rId61"/>
    <hyperlink ref="G18" r:id="rId62"/>
    <hyperlink ref="G21" r:id="rId63"/>
    <hyperlink ref="G22" r:id="rId64"/>
    <hyperlink ref="G23" r:id="rId65"/>
    <hyperlink ref="G25" r:id="rId66"/>
    <hyperlink ref="G26" r:id="rId67"/>
    <hyperlink ref="G17" r:id="rId68"/>
    <hyperlink ref="G16" r:id="rId69"/>
    <hyperlink ref="G15" r:id="rId70"/>
    <hyperlink ref="G115" r:id="rId71"/>
    <hyperlink ref="G13" r:id="rId72"/>
    <hyperlink ref="G12" r:id="rId73"/>
    <hyperlink ref="G9" r:id="rId74"/>
    <hyperlink ref="G8" r:id="rId75"/>
    <hyperlink ref="G105" r:id="rId76"/>
    <hyperlink ref="G107" r:id="rId77"/>
    <hyperlink ref="G2" r:id="rId78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5"/>
  <sheetViews>
    <sheetView tabSelected="1" workbookViewId="0">
      <selection activeCell="B35" sqref="B35"/>
    </sheetView>
  </sheetViews>
  <sheetFormatPr baseColWidth="10" defaultRowHeight="14" x14ac:dyDescent="0"/>
  <cols>
    <col min="1" max="1" width="22.5" bestFit="1" customWidth="1"/>
    <col min="2" max="2" width="78.83203125" customWidth="1"/>
    <col min="3" max="3" width="13.1640625" customWidth="1"/>
    <col min="4" max="4" width="18.5" bestFit="1" customWidth="1"/>
    <col min="5" max="5" width="20.1640625" style="3" bestFit="1" customWidth="1"/>
  </cols>
  <sheetData>
    <row r="1" spans="1:5" s="1" customFormat="1">
      <c r="A1" s="2" t="s">
        <v>1</v>
      </c>
      <c r="B1" s="2" t="s">
        <v>2</v>
      </c>
      <c r="C1" s="2" t="s">
        <v>3</v>
      </c>
      <c r="D1" s="2" t="s">
        <v>9</v>
      </c>
      <c r="E1" s="2" t="s">
        <v>10</v>
      </c>
    </row>
    <row r="2" spans="1:5">
      <c r="A2" s="10" t="s">
        <v>11</v>
      </c>
      <c r="B2" s="16" t="s">
        <v>442</v>
      </c>
      <c r="C2" s="17" t="s">
        <v>0</v>
      </c>
      <c r="E2"/>
    </row>
    <row r="3" spans="1:5">
      <c r="A3" s="10" t="s">
        <v>12</v>
      </c>
      <c r="B3" s="16" t="s">
        <v>443</v>
      </c>
      <c r="C3" s="17" t="s">
        <v>4</v>
      </c>
      <c r="E3"/>
    </row>
    <row r="4" spans="1:5">
      <c r="A4" s="10" t="s">
        <v>13</v>
      </c>
      <c r="B4" s="16" t="s">
        <v>444</v>
      </c>
      <c r="C4" s="17" t="s">
        <v>4</v>
      </c>
      <c r="E4"/>
    </row>
    <row r="5" spans="1:5">
      <c r="A5" s="11" t="s">
        <v>14</v>
      </c>
      <c r="B5" s="16" t="s">
        <v>445</v>
      </c>
      <c r="C5" s="17" t="s">
        <v>0</v>
      </c>
      <c r="E5"/>
    </row>
    <row r="6" spans="1:5">
      <c r="A6" s="11" t="s">
        <v>15</v>
      </c>
      <c r="B6" t="s">
        <v>456</v>
      </c>
      <c r="C6" s="5" t="s">
        <v>0</v>
      </c>
      <c r="E6"/>
    </row>
    <row r="7" spans="1:5">
      <c r="A7" s="11" t="s">
        <v>16</v>
      </c>
      <c r="B7" s="16" t="s">
        <v>446</v>
      </c>
      <c r="C7" s="17" t="s">
        <v>0</v>
      </c>
      <c r="E7"/>
    </row>
    <row r="8" spans="1:5">
      <c r="A8" s="11" t="s">
        <v>17</v>
      </c>
      <c r="B8" s="16" t="s">
        <v>447</v>
      </c>
      <c r="C8" s="17" t="s">
        <v>0</v>
      </c>
      <c r="E8"/>
    </row>
    <row r="9" spans="1:5">
      <c r="A9" s="11" t="s">
        <v>18</v>
      </c>
      <c r="B9" s="16" t="s">
        <v>448</v>
      </c>
      <c r="C9" s="17" t="s">
        <v>4</v>
      </c>
      <c r="E9"/>
    </row>
    <row r="10" spans="1:5">
      <c r="A10" s="11" t="s">
        <v>19</v>
      </c>
      <c r="B10" s="16" t="s">
        <v>449</v>
      </c>
      <c r="C10" s="17" t="s">
        <v>4</v>
      </c>
      <c r="E10"/>
    </row>
    <row r="11" spans="1:5">
      <c r="A11" s="11" t="s">
        <v>20</v>
      </c>
      <c r="B11" s="16" t="s">
        <v>450</v>
      </c>
      <c r="C11" s="17" t="s">
        <v>4</v>
      </c>
      <c r="E11"/>
    </row>
    <row r="12" spans="1:5">
      <c r="A12" s="11" t="s">
        <v>21</v>
      </c>
      <c r="B12" s="16" t="s">
        <v>451</v>
      </c>
      <c r="C12" s="17" t="s">
        <v>4</v>
      </c>
      <c r="E12"/>
    </row>
    <row r="13" spans="1:5" s="4" customFormat="1">
      <c r="A13" s="11" t="s">
        <v>22</v>
      </c>
      <c r="B13" s="16" t="s">
        <v>452</v>
      </c>
      <c r="C13" s="17" t="s">
        <v>4</v>
      </c>
    </row>
    <row r="14" spans="1:5">
      <c r="A14" s="11" t="s">
        <v>23</v>
      </c>
      <c r="B14" s="16" t="s">
        <v>453</v>
      </c>
      <c r="C14" s="17" t="s">
        <v>4</v>
      </c>
    </row>
    <row r="15" spans="1:5">
      <c r="A15" s="11" t="s">
        <v>24</v>
      </c>
      <c r="B15" s="16" t="s">
        <v>454</v>
      </c>
      <c r="C15" s="17" t="s">
        <v>4</v>
      </c>
    </row>
    <row r="16" spans="1:5">
      <c r="A16" s="11" t="s">
        <v>25</v>
      </c>
      <c r="B16" s="16" t="s">
        <v>455</v>
      </c>
      <c r="C16" s="17" t="s">
        <v>0</v>
      </c>
    </row>
    <row r="17" spans="1:3">
      <c r="A17" s="11" t="s">
        <v>26</v>
      </c>
      <c r="B17" s="16" t="s">
        <v>440</v>
      </c>
      <c r="C17" s="17" t="s">
        <v>4</v>
      </c>
    </row>
    <row r="18" spans="1:3">
      <c r="A18" s="11" t="s">
        <v>457</v>
      </c>
      <c r="B18" s="16" t="s">
        <v>441</v>
      </c>
      <c r="C18" s="17" t="s">
        <v>0</v>
      </c>
    </row>
    <row r="19" spans="1:3">
      <c r="A19" s="6"/>
      <c r="C19" s="5"/>
    </row>
    <row r="20" spans="1:3">
      <c r="A20" s="6"/>
      <c r="C20" s="5"/>
    </row>
    <row r="21" spans="1:3">
      <c r="C21" s="5"/>
    </row>
    <row r="22" spans="1:3">
      <c r="C22" s="5"/>
    </row>
    <row r="23" spans="1:3">
      <c r="C23" s="5"/>
    </row>
    <row r="24" spans="1:3">
      <c r="C24" s="5"/>
    </row>
    <row r="25" spans="1:3">
      <c r="C25" s="5"/>
    </row>
    <row r="26" spans="1:3">
      <c r="C26" s="5"/>
    </row>
    <row r="27" spans="1:3">
      <c r="C27" s="5"/>
    </row>
    <row r="28" spans="1:3">
      <c r="C28" s="5"/>
    </row>
    <row r="29" spans="1:3">
      <c r="C29" s="5"/>
    </row>
    <row r="30" spans="1:3">
      <c r="C30" s="5"/>
    </row>
    <row r="31" spans="1:3">
      <c r="C31" s="5"/>
    </row>
    <row r="32" spans="1:3">
      <c r="C32" s="5"/>
    </row>
    <row r="33" spans="3:3">
      <c r="C33" s="5"/>
    </row>
    <row r="34" spans="3:3">
      <c r="C34" s="5"/>
    </row>
    <row r="35" spans="3:3">
      <c r="C35" s="5"/>
    </row>
    <row r="36" spans="3:3">
      <c r="C36" s="5"/>
    </row>
    <row r="37" spans="3:3">
      <c r="C37" s="5"/>
    </row>
    <row r="38" spans="3:3">
      <c r="C38" s="5"/>
    </row>
    <row r="39" spans="3:3">
      <c r="C39" s="5"/>
    </row>
    <row r="40" spans="3:3">
      <c r="C40" s="5"/>
    </row>
    <row r="41" spans="3:3">
      <c r="C41" s="5"/>
    </row>
    <row r="42" spans="3:3">
      <c r="C42" s="5"/>
    </row>
    <row r="43" spans="3:3">
      <c r="C43" s="5"/>
    </row>
    <row r="44" spans="3:3">
      <c r="C44" s="5"/>
    </row>
    <row r="45" spans="3:3">
      <c r="C45" s="5"/>
    </row>
    <row r="46" spans="3:3">
      <c r="C46" s="5"/>
    </row>
    <row r="47" spans="3:3">
      <c r="C47" s="5"/>
    </row>
    <row r="48" spans="3:3">
      <c r="C48" s="5"/>
    </row>
    <row r="49" spans="3:3">
      <c r="C49" s="5"/>
    </row>
    <row r="50" spans="3:3">
      <c r="C50" s="5"/>
    </row>
    <row r="51" spans="3:3">
      <c r="C51" s="5"/>
    </row>
    <row r="52" spans="3:3">
      <c r="C52" s="5"/>
    </row>
    <row r="53" spans="3:3">
      <c r="C53" s="5"/>
    </row>
    <row r="54" spans="3:3">
      <c r="C54" s="5"/>
    </row>
    <row r="55" spans="3:3">
      <c r="C55" s="5"/>
    </row>
    <row r="56" spans="3:3">
      <c r="C56" s="5"/>
    </row>
    <row r="57" spans="3:3">
      <c r="C57" s="5"/>
    </row>
    <row r="58" spans="3:3">
      <c r="C58" s="5"/>
    </row>
    <row r="59" spans="3:3">
      <c r="C59" s="5"/>
    </row>
    <row r="60" spans="3:3">
      <c r="C60" s="5"/>
    </row>
    <row r="61" spans="3:3">
      <c r="C61" s="5"/>
    </row>
    <row r="62" spans="3:3">
      <c r="C62" s="5"/>
    </row>
    <row r="63" spans="3:3">
      <c r="C63" s="5"/>
    </row>
    <row r="64" spans="3:3">
      <c r="C64" s="5"/>
    </row>
    <row r="65" spans="3:3">
      <c r="C65" s="5"/>
    </row>
    <row r="66" spans="3:3">
      <c r="C66" s="5"/>
    </row>
    <row r="67" spans="3:3">
      <c r="C67" s="5"/>
    </row>
    <row r="68" spans="3:3">
      <c r="C68" s="5"/>
    </row>
    <row r="69" spans="3:3">
      <c r="C69" s="5"/>
    </row>
    <row r="70" spans="3:3">
      <c r="C70" s="5"/>
    </row>
    <row r="71" spans="3:3">
      <c r="C71" s="5"/>
    </row>
    <row r="72" spans="3:3">
      <c r="C72" s="5"/>
    </row>
    <row r="73" spans="3:3">
      <c r="C73" s="5"/>
    </row>
    <row r="74" spans="3:3">
      <c r="C74" s="5"/>
    </row>
    <row r="75" spans="3:3">
      <c r="C75" s="5"/>
    </row>
    <row r="76" spans="3:3">
      <c r="C76" s="5"/>
    </row>
    <row r="77" spans="3:3">
      <c r="C77" s="5"/>
    </row>
    <row r="78" spans="3:3">
      <c r="C78" s="5"/>
    </row>
    <row r="79" spans="3:3">
      <c r="C79" s="5"/>
    </row>
    <row r="80" spans="3:3">
      <c r="C80" s="5"/>
    </row>
    <row r="81" spans="3:3">
      <c r="C81" s="5"/>
    </row>
    <row r="82" spans="3:3">
      <c r="C82" s="5"/>
    </row>
    <row r="83" spans="3:3">
      <c r="C83" s="5"/>
    </row>
    <row r="84" spans="3:3">
      <c r="C84" s="5"/>
    </row>
    <row r="85" spans="3:3">
      <c r="C85" s="5"/>
    </row>
    <row r="86" spans="3:3">
      <c r="C86" s="5"/>
    </row>
    <row r="87" spans="3:3">
      <c r="C87" s="5"/>
    </row>
    <row r="88" spans="3:3">
      <c r="C88" s="5"/>
    </row>
    <row r="89" spans="3:3">
      <c r="C89" s="5"/>
    </row>
    <row r="90" spans="3:3">
      <c r="C90" s="5"/>
    </row>
    <row r="91" spans="3:3">
      <c r="C91" s="5"/>
    </row>
    <row r="92" spans="3:3">
      <c r="C92" s="5"/>
    </row>
    <row r="93" spans="3:3">
      <c r="C93" s="5"/>
    </row>
    <row r="94" spans="3:3">
      <c r="C94" s="5"/>
    </row>
    <row r="95" spans="3:3">
      <c r="C95" s="5"/>
    </row>
    <row r="96" spans="3:3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  <row r="108" spans="3:3">
      <c r="C108" s="5"/>
    </row>
    <row r="109" spans="3:3">
      <c r="C109" s="5"/>
    </row>
    <row r="110" spans="3:3">
      <c r="C110" s="5"/>
    </row>
    <row r="111" spans="3:3">
      <c r="C111" s="5"/>
    </row>
    <row r="112" spans="3:3">
      <c r="C112" s="5"/>
    </row>
    <row r="113" spans="3:3">
      <c r="C113" s="5"/>
    </row>
    <row r="114" spans="3:3">
      <c r="C114" s="5"/>
    </row>
    <row r="115" spans="3:3">
      <c r="C115" s="5"/>
    </row>
    <row r="116" spans="3:3">
      <c r="C116" s="5"/>
    </row>
    <row r="117" spans="3:3">
      <c r="C117" s="5"/>
    </row>
    <row r="118" spans="3:3">
      <c r="C118" s="5"/>
    </row>
    <row r="119" spans="3:3">
      <c r="C119" s="5"/>
    </row>
    <row r="120" spans="3:3">
      <c r="C120" s="5"/>
    </row>
    <row r="121" spans="3:3">
      <c r="C121" s="5"/>
    </row>
    <row r="122" spans="3:3">
      <c r="C122" s="5"/>
    </row>
    <row r="123" spans="3:3">
      <c r="C123" s="5"/>
    </row>
    <row r="124" spans="3:3">
      <c r="C124" s="5"/>
    </row>
    <row r="125" spans="3:3">
      <c r="C125" s="5"/>
    </row>
    <row r="126" spans="3:3">
      <c r="C126" s="5"/>
    </row>
    <row r="127" spans="3:3">
      <c r="C127" s="5"/>
    </row>
    <row r="128" spans="3:3">
      <c r="C128" s="5"/>
    </row>
    <row r="129" spans="3:3">
      <c r="C129" s="5"/>
    </row>
    <row r="130" spans="3:3">
      <c r="C130" s="5"/>
    </row>
    <row r="131" spans="3:3">
      <c r="C131" s="5"/>
    </row>
    <row r="132" spans="3:3">
      <c r="C132" s="5"/>
    </row>
    <row r="133" spans="3:3">
      <c r="C133" s="5"/>
    </row>
    <row r="134" spans="3:3">
      <c r="C134" s="5"/>
    </row>
    <row r="135" spans="3:3">
      <c r="C135" s="5"/>
    </row>
    <row r="136" spans="3:3">
      <c r="C136" s="5"/>
    </row>
    <row r="137" spans="3:3">
      <c r="C137" s="5"/>
    </row>
    <row r="138" spans="3:3">
      <c r="C138" s="5"/>
    </row>
    <row r="139" spans="3:3">
      <c r="C139" s="5"/>
    </row>
    <row r="140" spans="3:3">
      <c r="C140" s="5"/>
    </row>
    <row r="141" spans="3:3">
      <c r="C141" s="5"/>
    </row>
    <row r="142" spans="3:3">
      <c r="C142" s="5"/>
    </row>
    <row r="143" spans="3:3">
      <c r="C143" s="5"/>
    </row>
    <row r="144" spans="3:3">
      <c r="C144" s="5"/>
    </row>
    <row r="145" spans="3:3">
      <c r="C145" s="5"/>
    </row>
    <row r="146" spans="3:3">
      <c r="C146" s="5"/>
    </row>
    <row r="147" spans="3:3">
      <c r="C147" s="5"/>
    </row>
    <row r="148" spans="3:3">
      <c r="C148" s="5"/>
    </row>
    <row r="149" spans="3:3">
      <c r="C149" s="5"/>
    </row>
    <row r="150" spans="3:3">
      <c r="C150" s="5"/>
    </row>
    <row r="151" spans="3:3">
      <c r="C151" s="5"/>
    </row>
    <row r="152" spans="3:3">
      <c r="C152" s="5"/>
    </row>
    <row r="153" spans="3:3">
      <c r="C153" s="5"/>
    </row>
    <row r="154" spans="3:3">
      <c r="C154" s="5"/>
    </row>
    <row r="155" spans="3:3">
      <c r="C155" s="5"/>
    </row>
    <row r="156" spans="3:3">
      <c r="C156" s="5"/>
    </row>
    <row r="157" spans="3:3">
      <c r="C157" s="5"/>
    </row>
    <row r="158" spans="3:3">
      <c r="C158" s="5"/>
    </row>
    <row r="159" spans="3:3">
      <c r="C159" s="5"/>
    </row>
    <row r="160" spans="3:3">
      <c r="C160" s="5"/>
    </row>
    <row r="161" spans="3:3">
      <c r="C161" s="5"/>
    </row>
    <row r="162" spans="3:3">
      <c r="C162" s="5"/>
    </row>
    <row r="163" spans="3:3">
      <c r="C163" s="5"/>
    </row>
    <row r="164" spans="3:3">
      <c r="C164" s="5"/>
    </row>
    <row r="165" spans="3:3">
      <c r="C165" s="5"/>
    </row>
    <row r="166" spans="3:3">
      <c r="C166" s="5"/>
    </row>
    <row r="167" spans="3:3">
      <c r="C167" s="5"/>
    </row>
    <row r="168" spans="3:3">
      <c r="C168" s="5"/>
    </row>
    <row r="169" spans="3:3">
      <c r="C169" s="5"/>
    </row>
    <row r="170" spans="3:3">
      <c r="C170" s="5"/>
    </row>
    <row r="171" spans="3:3">
      <c r="C171" s="5"/>
    </row>
    <row r="172" spans="3:3">
      <c r="C172" s="5"/>
    </row>
    <row r="173" spans="3:3">
      <c r="C173" s="5"/>
    </row>
    <row r="174" spans="3:3">
      <c r="C174" s="5"/>
    </row>
    <row r="175" spans="3:3">
      <c r="C175" s="5"/>
    </row>
    <row r="176" spans="3:3">
      <c r="C176" s="5"/>
    </row>
    <row r="177" spans="3:3">
      <c r="C177" s="5"/>
    </row>
    <row r="178" spans="3:3">
      <c r="C178" s="5"/>
    </row>
    <row r="179" spans="3:3">
      <c r="C179" s="5"/>
    </row>
    <row r="180" spans="3:3">
      <c r="C180" s="5"/>
    </row>
    <row r="181" spans="3:3">
      <c r="C181" s="5"/>
    </row>
    <row r="182" spans="3:3">
      <c r="C182" s="5"/>
    </row>
    <row r="183" spans="3:3">
      <c r="C183" s="5"/>
    </row>
    <row r="184" spans="3:3">
      <c r="C184" s="5"/>
    </row>
    <row r="185" spans="3:3">
      <c r="C185" s="5"/>
    </row>
    <row r="186" spans="3:3">
      <c r="C186" s="5"/>
    </row>
    <row r="187" spans="3:3">
      <c r="C187" s="5"/>
    </row>
    <row r="188" spans="3:3">
      <c r="C188" s="5"/>
    </row>
    <row r="189" spans="3:3">
      <c r="C189" s="5"/>
    </row>
    <row r="190" spans="3:3">
      <c r="C190" s="5"/>
    </row>
    <row r="191" spans="3:3">
      <c r="C191" s="5"/>
    </row>
    <row r="192" spans="3:3">
      <c r="C192" s="5"/>
    </row>
    <row r="193" spans="3:3">
      <c r="C193" s="5"/>
    </row>
    <row r="194" spans="3:3">
      <c r="C194" s="5"/>
    </row>
    <row r="195" spans="3:3">
      <c r="C195" s="5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'Listas de valores'!$A$2:$A$6</xm:f>
          </x14:formula1>
          <xm:sqref>C21:C171 C6 C19:C20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10" sqref="A10"/>
    </sheetView>
  </sheetViews>
  <sheetFormatPr baseColWidth="10" defaultRowHeight="14" x14ac:dyDescent="0"/>
  <sheetData>
    <row r="1" spans="1:1">
      <c r="A1" s="1" t="s">
        <v>5</v>
      </c>
    </row>
    <row r="2" spans="1:1">
      <c r="A2" t="s">
        <v>0</v>
      </c>
    </row>
    <row r="3" spans="1:1">
      <c r="A3" t="s">
        <v>4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Metadatos</vt:lpstr>
      <vt:lpstr>Listas de valores</vt:lpstr>
    </vt:vector>
  </TitlesOfParts>
  <Company>Adagio Consultores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planilla_base</dc:title>
  <dc:subject>Datos Abiertos - TA</dc:subject>
  <dc:creator>Pablo Vigorito</dc:creator>
  <cp:keywords>Datos Abiertos - TA</cp:keywords>
  <cp:lastModifiedBy>Nic T</cp:lastModifiedBy>
  <dcterms:created xsi:type="dcterms:W3CDTF">2017-07-20T13:30:26Z</dcterms:created>
  <dcterms:modified xsi:type="dcterms:W3CDTF">2020-07-07T21:31:00Z</dcterms:modified>
  <cp:category>planilla_base</cp:category>
</cp:coreProperties>
</file>