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os" sheetId="1" r:id="rId4"/>
    <sheet state="visible" name="Metadatos" sheetId="2" r:id="rId5"/>
    <sheet state="visible" name="Fórmulas" sheetId="3" r:id="rId6"/>
  </sheets>
  <definedNames>
    <definedName localSheetId="0" name="mapa_educativo_extraccion_2014_02_28">#REF!</definedName>
  </definedNames>
  <calcPr/>
</workbook>
</file>

<file path=xl/sharedStrings.xml><?xml version="1.0" encoding="utf-8"?>
<sst xmlns="http://schemas.openxmlformats.org/spreadsheetml/2006/main" count="109" uniqueCount="99">
  <si>
    <t>Componentes</t>
  </si>
  <si>
    <t>Tpo de curso</t>
  </si>
  <si>
    <t>nombreDeAtributo</t>
  </si>
  <si>
    <t>Sinónimos</t>
  </si>
  <si>
    <t>descripcion</t>
  </si>
  <si>
    <t>CEIP</t>
  </si>
  <si>
    <t>Eduación inicial y primaria</t>
  </si>
  <si>
    <t>tipoDeDato</t>
  </si>
  <si>
    <t>recursoRelacionado</t>
  </si>
  <si>
    <t>informacionAdicional</t>
  </si>
  <si>
    <t>Tipo de curso</t>
  </si>
  <si>
    <t>Tipos de cursos en cada nivel educativo</t>
  </si>
  <si>
    <t>String</t>
  </si>
  <si>
    <t>Inicial</t>
  </si>
  <si>
    <t>inicial, preescolar, prescolar, kinder, kindergarden, tres años, cuatro años, cinco años, 3 años, 4 años, 5 años</t>
  </si>
  <si>
    <t>Escuela</t>
  </si>
  <si>
    <t>colegio</t>
  </si>
  <si>
    <t>https://elijoestudiar.edu.uy/#/sobre-el-proyecto</t>
  </si>
  <si>
    <t>Jardín de Infantes</t>
  </si>
  <si>
    <t>Escuela especial</t>
  </si>
  <si>
    <t>discapacitados, discapacitado, discapacitada, discapacidad, dificultades, sordo, sordos, ciego, ciegos, no vidente, no videntes, hipoacusia, mudo, mudos, autismo, autista, trastorno del espectro autista, trastornos del espectro autista, autistas</t>
  </si>
  <si>
    <t>Años primaria</t>
  </si>
  <si>
    <t>Primero</t>
  </si>
  <si>
    <t>primero, 1 de, 1 escuela, 1 año, 1º de, 1º escuela, 1º año, 1o de, 1o escuela, 1o año, 1ro, 1er, primer</t>
  </si>
  <si>
    <t>Segundo</t>
  </si>
  <si>
    <t>segundo, 2 de, 2 escuela, 2 año, 2º de, 2º escuela, 2º año, 2o de, 2o escuela, 2o año, 2do</t>
  </si>
  <si>
    <t>Tercero</t>
  </si>
  <si>
    <t>tercero, 3 de, 3 escuela, 3 año, 3º de, 3º escuela, 3º año, 3o de, 3o escuela, 3o año, 3ro, 3er, tercero</t>
  </si>
  <si>
    <t>Cuarto</t>
  </si>
  <si>
    <t>cuarto, 4 de, 4 escuela, 4 año, 4º de, 4º escuela, 4º año, 4o de, 4o escuela, 4o año, 4to</t>
  </si>
  <si>
    <t>Quinto sexto</t>
  </si>
  <si>
    <t>quinto, 5 de, 5 escuela, 5 año, 5º de, 5º escuela, 5º año, 5o de, 5o escuela, 5o año, 5to</t>
  </si>
  <si>
    <t>Sexto</t>
  </si>
  <si>
    <t>sexto, 6 de, 6 escuela, 6 año, 6º de, 6º escuela, 6º año, 6o de, 6o escuela, 6o año, 6to</t>
  </si>
  <si>
    <t>Educación media</t>
  </si>
  <si>
    <t>Media</t>
  </si>
  <si>
    <t>liceo, secundaria, media</t>
  </si>
  <si>
    <t>Ciclo básico</t>
  </si>
  <si>
    <t>básica, basica</t>
  </si>
  <si>
    <t>Bachillerato General</t>
  </si>
  <si>
    <t>superior, bachillerato</t>
  </si>
  <si>
    <t>Bachillerato Diversificado</t>
  </si>
  <si>
    <t>diversificado</t>
  </si>
  <si>
    <t>Años secundaria</t>
  </si>
  <si>
    <t>primero, 1 de, 1 liceo, 1 año, 1 secundaria, 1º de, 1º liceo, 1º año, 1º secundaria, 1o de, 1o liceo, 1o año, 1o secundaria, 1ro, 1er, primer</t>
  </si>
  <si>
    <t>segundo, 2 de, 2 liceo, 2 año, 2 secundaria, 2º de, 2º liceo, 2º año, 2º secundaria, 2o de, 2o liceo, 2o año, 2o secundaria, 2do</t>
  </si>
  <si>
    <t>tercero, 3 de, 3 liceo, 3 año, 3 secundaria, 3º de, 3º liceo, 3º año, 3º secundaria, 3o de, 3o liceo, 3o año, 3o secundaria, 3ro, 3er, tercero</t>
  </si>
  <si>
    <t>cuarto, 4 de, 4 liceo, 4 año, 4 secundaria, 4º de, 4º liceo, 4º año, 4º secundaria, 4o de, 4o liceo, 4o año, 4o secundaria, 4to</t>
  </si>
  <si>
    <t>quinto, 5 de, 5 liceo, 5 año, 5 secundaria, 5º de, 5º liceo, 5º año, 5º secundaria, 5o de, 5o liceo, 5o año, 5o secundaria, 5to</t>
  </si>
  <si>
    <t>sexto, 6 de, 6 liceo, 6 año, 6 secundaria, 6º de, 6º liceo, 6º año, 6º secundaria, 6o de, 6o liceo, 6o año, 6o secundaria, 6to</t>
  </si>
  <si>
    <t>Eduación técnica y terciara</t>
  </si>
  <si>
    <t>Terciaria</t>
  </si>
  <si>
    <t>terciario, terciaria, educación terciaria, tecnicatura</t>
  </si>
  <si>
    <t>Profesional</t>
  </si>
  <si>
    <t>formación, formacion, profesional</t>
  </si>
  <si>
    <t>Capacitación</t>
  </si>
  <si>
    <t>capacitación, capacitacion</t>
  </si>
  <si>
    <t>Especialización</t>
  </si>
  <si>
    <t>especialización, especializacion, especializada</t>
  </si>
  <si>
    <t>Superior</t>
  </si>
  <si>
    <t>superior</t>
  </si>
  <si>
    <t>Marina mercante</t>
  </si>
  <si>
    <t>marina, mercante</t>
  </si>
  <si>
    <t>Términos utilizados formal y coloquialmente para identificar tipos de curso</t>
  </si>
  <si>
    <t>Escuela Común</t>
  </si>
  <si>
    <t>Escuela Especial</t>
  </si>
  <si>
    <t>CES</t>
  </si>
  <si>
    <t>Bachillerato General (4º)</t>
  </si>
  <si>
    <t>Bachillerato Diversificado (5°)</t>
  </si>
  <si>
    <t>Bachillerato Diversificado (6°)</t>
  </si>
  <si>
    <t>CETP</t>
  </si>
  <si>
    <t>CICLO BASICO TECNOLOGICO</t>
  </si>
  <si>
    <t>FORMACION PROFESIONAL BASICA (EMB)</t>
  </si>
  <si>
    <t>ARTICULACION EDUCACION MEDIA BASICA</t>
  </si>
  <si>
    <t>EDUCACION MEDIA PROFESIONAL</t>
  </si>
  <si>
    <t>EDUCACION MEDIA TECNOLOGICA</t>
  </si>
  <si>
    <t>BACHILLERATO PROFESIONAL</t>
  </si>
  <si>
    <t>CURSO TECNICO TERCIARIO</t>
  </si>
  <si>
    <t>V.I.</t>
  </si>
  <si>
    <t>BACHILLERATO FIGARI</t>
  </si>
  <si>
    <t>TECNOLOGO</t>
  </si>
  <si>
    <t>CAPACITACION PROFESIONAL INICIAL</t>
  </si>
  <si>
    <t>INGENIERO TECNOLOGICO</t>
  </si>
  <si>
    <t>EDUCACION MEDIA TECNOLOGICA FINES</t>
  </si>
  <si>
    <t>PROGRAMA CENTROS EDUC. COMUNITARIOS</t>
  </si>
  <si>
    <t>CAP. PROFUNDIZACION PROFESIONAL</t>
  </si>
  <si>
    <t>ARTICULACION</t>
  </si>
  <si>
    <t>CTT ESPECIALIZACION</t>
  </si>
  <si>
    <t>CONVENIO CON FACULTAD DE INGENIERIA</t>
  </si>
  <si>
    <t>CAPACITACION TECNICA</t>
  </si>
  <si>
    <t>E. M. P.  ESPECIALIZACION</t>
  </si>
  <si>
    <t>CAPACITACION PROFESIONAL</t>
  </si>
  <si>
    <t>ASCENSOS M. MERCANTE</t>
  </si>
  <si>
    <t>FORMACION PROFESIONAL BASICA (FP)</t>
  </si>
  <si>
    <t>CURSO BASICO</t>
  </si>
  <si>
    <t>FORM. PROFES. EN ARTES Y ARTESANIAS</t>
  </si>
  <si>
    <t>CURSO TECNICO</t>
  </si>
  <si>
    <t>FORMACION PROFESIONAL ESPECIALIZADA</t>
  </si>
  <si>
    <t>CURSO BASICO ESPECIALIZACION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</si>
</sst>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color rgb="FFFFFFFF"/>
      <name val="Calibri"/>
    </font>
    <font>
      <b/>
      <sz val="11.0"/>
      <color theme="1"/>
      <name val="Calibri"/>
    </font>
    <font>
      <color rgb="FFFFFFFF"/>
      <name val="Calibri"/>
    </font>
    <font>
      <b/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color theme="1"/>
      <name val="Calibri"/>
    </font>
    <font>
      <u/>
      <sz val="11.0"/>
      <color rgb="FF0000FF"/>
      <name val="Calibri"/>
    </font>
    <font>
      <sz val="11.0"/>
      <color rgb="FF000000"/>
      <name val="Docs-Calibri"/>
    </font>
  </fonts>
  <fills count="6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3">
    <border/>
    <border>
      <left/>
      <righ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3" fontId="2" numFmtId="0" xfId="0" applyAlignment="1" applyBorder="1" applyFill="1" applyFont="1">
      <alignment vertical="bottom"/>
    </xf>
    <xf borderId="0" fillId="2" fontId="3" numFmtId="0" xfId="0" applyAlignment="1" applyFont="1">
      <alignment readingOrder="0"/>
    </xf>
    <xf borderId="2" fillId="3" fontId="2" numFmtId="0" xfId="0" applyAlignment="1" applyBorder="1" applyFont="1">
      <alignment vertical="bottom"/>
    </xf>
    <xf borderId="0" fillId="4" fontId="4" numFmtId="0" xfId="0" applyAlignment="1" applyFill="1" applyFont="1">
      <alignment readingOrder="0"/>
    </xf>
    <xf borderId="0" fillId="0" fontId="5" numFmtId="0" xfId="0" applyAlignment="1" applyFont="1">
      <alignment vertical="bottom"/>
    </xf>
    <xf borderId="0" fillId="0" fontId="6" numFmtId="0" xfId="0" applyAlignment="1" applyFont="1">
      <alignment shrinkToFit="0" vertical="top" wrapText="1"/>
    </xf>
    <xf borderId="0" fillId="0" fontId="7" numFmtId="0" xfId="0" applyAlignment="1" applyFont="1">
      <alignment readingOrder="0"/>
    </xf>
    <xf borderId="0" fillId="4" fontId="4" numFmtId="0" xfId="0" applyFont="1"/>
    <xf borderId="0" fillId="5" fontId="6" numFmtId="0" xfId="0" applyAlignment="1" applyFill="1" applyFont="1">
      <alignment horizontal="left" readingOrder="0"/>
    </xf>
    <xf borderId="0" fillId="4" fontId="7" numFmtId="0" xfId="0" applyAlignment="1" applyFont="1">
      <alignment readingOrder="0"/>
    </xf>
    <xf borderId="0" fillId="0" fontId="8" numFmtId="0" xfId="0" applyAlignment="1" applyFont="1">
      <alignment readingOrder="0" vertical="bottom"/>
    </xf>
    <xf borderId="0" fillId="0" fontId="7" numFmtId="0" xfId="0" applyFont="1"/>
    <xf borderId="0" fillId="5" fontId="9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elijoestudiar.edu.uy/" TargetMode="External"/><Relationship Id="rId2" Type="http://schemas.openxmlformats.org/officeDocument/2006/relationships/hyperlink" Target="https://elijoestudiar.edu.uy/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2.0"/>
    <col customWidth="1" min="2" max="2" width="270.88"/>
  </cols>
  <sheetData>
    <row r="1" ht="14.25" customHeight="1">
      <c r="A1" s="1" t="s">
        <v>1</v>
      </c>
      <c r="B1" s="1" t="s">
        <v>3</v>
      </c>
    </row>
    <row r="2" ht="14.25" customHeight="1">
      <c r="A2" s="5" t="s">
        <v>5</v>
      </c>
      <c r="B2" s="9"/>
    </row>
    <row r="3" ht="14.25" customHeight="1">
      <c r="A3" s="8" t="s">
        <v>18</v>
      </c>
      <c r="B3" s="13" t="str">
        <f>JOIN(", ",'Fórmulas'!B3)</f>
        <v>inicial, preescolar, prescolar, kinder, kindergarden, tres años, cuatro años, cinco años, 3 años, 4 años, 5 años</v>
      </c>
    </row>
    <row r="4" ht="14.25" customHeight="1">
      <c r="A4" s="8" t="s">
        <v>64</v>
      </c>
      <c r="B4" s="13" t="str">
        <f>JOIN(", ",'Fórmulas'!B4,'Fórmulas'!B7:B12)</f>
        <v>colegio, primero, 1 de, 1 escuela, 1 año, 1º de, 1º escuela, 1º año, 1o de, 1o escuela, 1o año, 1ro, 1er, primer, segundo, 2 de, 2 escuela, 2 año, 2º de, 2º escuela, 2º año, 2o de, 2o escuela, 2o año, 2do, tercero, 3 de, 3 escuela, 3 año, 3º de, 3º escuela, 3º año, 3o de, 3o escuela, 3o año, 3ro, 3er, tercero, cuarto, 4 de, 4 escuela, 4 año, 4º de, 4º escuela, 4º año, 4o de, 4o escuela, 4o año, 4to, quinto, 5 de, 5 escuela, 5 año, 5º de, 5º escuela, 5º año, 5o de, 5o escuela, 5o año, 5to, sexto, 6 de, 6 escuela, 6 año, 6º de, 6º escuela, 6º año, 6o de, 6o escuela, 6o año, 6to</v>
      </c>
    </row>
    <row r="5" ht="14.25" customHeight="1">
      <c r="A5" s="8" t="s">
        <v>65</v>
      </c>
      <c r="B5" s="13" t="str">
        <f>JOIN(", ",'Fórmulas'!B5)</f>
        <v>discapacitados, discapacitado, discapacitada, discapacidad, dificultades, sordo, sordos, ciego, ciegos, no vidente, no videntes, hipoacusia, mudo, mudos, autismo, autista, trastorno del espectro autista, trastornos del espectro autista, autistas</v>
      </c>
    </row>
    <row r="6" ht="14.25" customHeight="1">
      <c r="A6" s="5" t="s">
        <v>66</v>
      </c>
      <c r="B6" s="5"/>
    </row>
    <row r="7" ht="14.25" customHeight="1">
      <c r="A7" s="8" t="s">
        <v>37</v>
      </c>
      <c r="B7" s="13" t="str">
        <f>JOIN(", ",'Fórmulas'!B14,'Fórmulas'!B19:B21)</f>
        <v>liceo, secundaria, media, primero, 1 de, 1 liceo, 1 año, 1 secundaria, 1º de, 1º liceo, 1º año, 1º secundaria, 1o de, 1o liceo, 1o año, 1o secundaria, 1ro, 1er, primer, segundo, 2 de, 2 liceo, 2 año, 2 secundaria, 2º de, 2º liceo, 2º año, 2º secundaria, 2o de, 2o liceo, 2o año, 2o secundaria, 2do, tercero, 3 de, 3 liceo, 3 año, 3 secundaria, 3º de, 3º liceo, 3º año, 3º secundaria, 3o de, 3o liceo, 3o año, 3o secundaria, 3ro, 3er, tercero</v>
      </c>
    </row>
    <row r="8" ht="14.25" customHeight="1">
      <c r="A8" s="8" t="s">
        <v>67</v>
      </c>
      <c r="B8" s="13" t="str">
        <f>JOIN(", ",'Fórmulas'!B14:B15,'Fórmulas'!B22)</f>
        <v>liceo, secundaria, media, básica, basica, cuarto, 4 de, 4 liceo, 4 año, 4 secundaria, 4º de, 4º liceo, 4º año, 4º secundaria, 4o de, 4o liceo, 4o año, 4o secundaria, 4to</v>
      </c>
    </row>
    <row r="9" ht="14.25" customHeight="1">
      <c r="A9" s="8" t="s">
        <v>68</v>
      </c>
      <c r="B9" s="13" t="str">
        <f>JOIN(", ",'Fórmulas'!B14,'Fórmulas'!B16:B17,'Fórmulas'!B23)</f>
        <v>liceo, secundaria, media, superior, bachillerato, diversificado, quinto, 5 de, 5 liceo, 5 año, 5 secundaria, 5º de, 5º liceo, 5º año, 5º secundaria, 5o de, 5o liceo, 5o año, 5o secundaria, 5to</v>
      </c>
    </row>
    <row r="10" ht="14.25" customHeight="1">
      <c r="A10" s="8" t="s">
        <v>69</v>
      </c>
      <c r="B10" s="13" t="str">
        <f>JOIN(", ",'Fórmulas'!B14,'Fórmulas'!B16:B17,'Fórmulas'!B24)</f>
        <v>liceo, secundaria, media, superior, bachillerato, diversificado, sexto, 6 de, 6 liceo, 6 año, 6 secundaria, 6º de, 6º liceo, 6º año, 6º secundaria, 6o de, 6o liceo, 6o año, 6o secundaria, 6to</v>
      </c>
    </row>
    <row r="11" ht="14.25" customHeight="1">
      <c r="A11" s="5" t="s">
        <v>70</v>
      </c>
      <c r="B11" s="5"/>
    </row>
    <row r="12" ht="14.25" customHeight="1">
      <c r="A12" s="8" t="s">
        <v>71</v>
      </c>
      <c r="B12" s="8" t="str">
        <f>JOIN(", ",'Fórmulas'!B14,'Fórmulas'!B19:B21)</f>
        <v>liceo, secundaria, media, primero, 1 de, 1 liceo, 1 año, 1 secundaria, 1º de, 1º liceo, 1º año, 1º secundaria, 1o de, 1o liceo, 1o año, 1o secundaria, 1ro, 1er, primer, segundo, 2 de, 2 liceo, 2 año, 2 secundaria, 2º de, 2º liceo, 2º año, 2º secundaria, 2o de, 2o liceo, 2o año, 2o secundaria, 2do, tercero, 3 de, 3 liceo, 3 año, 3 secundaria, 3º de, 3º liceo, 3º año, 3º secundaria, 3o de, 3o liceo, 3o año, 3o secundaria, 3ro, 3er, tercero</v>
      </c>
    </row>
    <row r="13" ht="14.25" customHeight="1">
      <c r="A13" s="8" t="s">
        <v>72</v>
      </c>
      <c r="B13" s="8" t="str">
        <f>JOIN(", ",'Fórmulas'!B14,'Fórmulas'!B19:B21)</f>
        <v>liceo, secundaria, media, primero, 1 de, 1 liceo, 1 año, 1 secundaria, 1º de, 1º liceo, 1º año, 1º secundaria, 1o de, 1o liceo, 1o año, 1o secundaria, 1ro, 1er, primer, segundo, 2 de, 2 liceo, 2 año, 2 secundaria, 2º de, 2º liceo, 2º año, 2º secundaria, 2o de, 2o liceo, 2o año, 2o secundaria, 2do, tercero, 3 de, 3 liceo, 3 año, 3 secundaria, 3º de, 3º liceo, 3º año, 3º secundaria, 3o de, 3o liceo, 3o año, 3o secundaria, 3ro, 3er, tercero</v>
      </c>
    </row>
    <row r="14" ht="14.25" customHeight="1">
      <c r="A14" s="8" t="s">
        <v>73</v>
      </c>
      <c r="B14" s="8" t="str">
        <f>JOIN(", ",'Fórmulas'!B14,'Fórmulas'!B19:B21)</f>
        <v>liceo, secundaria, media, primero, 1 de, 1 liceo, 1 año, 1 secundaria, 1º de, 1º liceo, 1º año, 1º secundaria, 1o de, 1o liceo, 1o año, 1o secundaria, 1ro, 1er, primer, segundo, 2 de, 2 liceo, 2 año, 2 secundaria, 2º de, 2º liceo, 2º año, 2º secundaria, 2o de, 2o liceo, 2o año, 2o secundaria, 2do, tercero, 3 de, 3 liceo, 3 año, 3 secundaria, 3º de, 3º liceo, 3º año, 3º secundaria, 3o de, 3o liceo, 3o año, 3o secundaria, 3ro, 3er, tercero</v>
      </c>
    </row>
    <row r="15" ht="14.25" customHeight="1">
      <c r="A15" s="8" t="s">
        <v>74</v>
      </c>
      <c r="B15" s="8" t="str">
        <f>JOIN(", ",'Fórmulas'!B15,'Fórmulas'!B22:B24)</f>
        <v>básica, basica, cuarto, 4 de, 4 liceo, 4 año, 4 secundaria, 4º de, 4º liceo, 4º año, 4º secundaria, 4o de, 4o liceo, 4o año, 4o secundaria, 4to, quinto, 5 de, 5 liceo, 5 año, 5 secundaria, 5º de, 5º liceo, 5º año, 5º secundaria, 5o de, 5o liceo, 5o año, 5o secundaria, 5to, sexto, 6 de, 6 liceo, 6 año, 6 secundaria, 6º de, 6º liceo, 6º año, 6º secundaria, 6o de, 6o liceo, 6o año, 6o secundaria, 6to</v>
      </c>
    </row>
    <row r="16" ht="14.25" customHeight="1">
      <c r="A16" s="8" t="s">
        <v>75</v>
      </c>
      <c r="B16" s="8" t="str">
        <f>JOIN(", ",'Fórmulas'!B15,'Fórmulas'!B22:B24)</f>
        <v>básica, basica, cuarto, 4 de, 4 liceo, 4 año, 4 secundaria, 4º de, 4º liceo, 4º año, 4º secundaria, 4o de, 4o liceo, 4o año, 4o secundaria, 4to, quinto, 5 de, 5 liceo, 5 año, 5 secundaria, 5º de, 5º liceo, 5º año, 5º secundaria, 5o de, 5o liceo, 5o año, 5o secundaria, 5to, sexto, 6 de, 6 liceo, 6 año, 6 secundaria, 6º de, 6º liceo, 6º año, 6º secundaria, 6o de, 6o liceo, 6o año, 6o secundaria, 6to</v>
      </c>
    </row>
    <row r="17" ht="14.25" customHeight="1">
      <c r="A17" s="8" t="s">
        <v>76</v>
      </c>
      <c r="B17" s="8" t="str">
        <f>JOIN(", ",'Fórmulas'!B15,'Fórmulas'!B22:B24)</f>
        <v>básica, basica, cuarto, 4 de, 4 liceo, 4 año, 4 secundaria, 4º de, 4º liceo, 4º año, 4º secundaria, 4o de, 4o liceo, 4o año, 4o secundaria, 4to, quinto, 5 de, 5 liceo, 5 año, 5 secundaria, 5º de, 5º liceo, 5º año, 5º secundaria, 5o de, 5o liceo, 5o año, 5o secundaria, 5to, sexto, 6 de, 6 liceo, 6 año, 6 secundaria, 6º de, 6º liceo, 6º año, 6º secundaria, 6o de, 6o liceo, 6o año, 6o secundaria, 6to</v>
      </c>
    </row>
    <row r="18" ht="14.25" customHeight="1">
      <c r="A18" s="8" t="s">
        <v>77</v>
      </c>
      <c r="B18" s="13" t="str">
        <f>'Fórmulas'!B26</f>
        <v>terciario, terciaria, educación terciaria, tecnicatura</v>
      </c>
    </row>
    <row r="19" ht="14.25" customHeight="1">
      <c r="A19" s="8" t="s">
        <v>78</v>
      </c>
      <c r="B19" s="8"/>
    </row>
    <row r="20" ht="14.25" customHeight="1">
      <c r="A20" s="8" t="s">
        <v>79</v>
      </c>
      <c r="B20" s="8" t="str">
        <f>JOIN(", ",'Fórmulas'!B15,'Fórmulas'!B22:B24)</f>
        <v>básica, basica, cuarto, 4 de, 4 liceo, 4 año, 4 secundaria, 4º de, 4º liceo, 4º año, 4º secundaria, 4o de, 4o liceo, 4o año, 4o secundaria, 4to, quinto, 5 de, 5 liceo, 5 año, 5 secundaria, 5º de, 5º liceo, 5º año, 5º secundaria, 5o de, 5o liceo, 5o año, 5o secundaria, 5to, sexto, 6 de, 6 liceo, 6 año, 6 secundaria, 6º de, 6º liceo, 6º año, 6º secundaria, 6o de, 6o liceo, 6o año, 6o secundaria, 6to</v>
      </c>
    </row>
    <row r="21" ht="14.25" customHeight="1">
      <c r="A21" s="8" t="s">
        <v>80</v>
      </c>
      <c r="B21" s="13" t="str">
        <f>'Fórmulas'!B26</f>
        <v>terciario, terciaria, educación terciaria, tecnicatura</v>
      </c>
    </row>
    <row r="22" ht="14.25" customHeight="1">
      <c r="A22" s="8" t="s">
        <v>81</v>
      </c>
      <c r="B22" s="13" t="str">
        <f>JOIN(", ",'Fórmulas'!B27:B28)</f>
        <v>formación, formacion, profesional, capacitación, capacitacion</v>
      </c>
    </row>
    <row r="23" ht="14.25" customHeight="1">
      <c r="A23" s="8" t="s">
        <v>82</v>
      </c>
      <c r="B23" s="8" t="str">
        <f>'Fórmulas'!B26</f>
        <v>terciario, terciaria, educación terciaria, tecnicatura</v>
      </c>
    </row>
    <row r="24" ht="14.25" customHeight="1">
      <c r="A24" s="8" t="s">
        <v>83</v>
      </c>
      <c r="B24" s="8" t="str">
        <f>JOIN(", ",'Fórmulas'!B15,'Fórmulas'!B22:B24)</f>
        <v>básica, basica, cuarto, 4 de, 4 liceo, 4 año, 4 secundaria, 4º de, 4º liceo, 4º año, 4º secundaria, 4o de, 4o liceo, 4o año, 4o secundaria, 4to, quinto, 5 de, 5 liceo, 5 año, 5 secundaria, 5º de, 5º liceo, 5º año, 5º secundaria, 5o de, 5o liceo, 5o año, 5o secundaria, 5to, sexto, 6 de, 6 liceo, 6 año, 6 secundaria, 6º de, 6º liceo, 6º año, 6º secundaria, 6o de, 6o liceo, 6o año, 6o secundaria, 6to</v>
      </c>
    </row>
    <row r="25" ht="14.25" customHeight="1">
      <c r="A25" s="8" t="s">
        <v>84</v>
      </c>
      <c r="B25" s="8"/>
    </row>
    <row r="26" ht="14.25" customHeight="1">
      <c r="A26" s="8" t="s">
        <v>85</v>
      </c>
      <c r="B26" s="8" t="str">
        <f>JOIN(", ",'Fórmulas'!B27:B28)</f>
        <v>formación, formacion, profesional, capacitación, capacitacion</v>
      </c>
    </row>
    <row r="27" ht="14.25" customHeight="1">
      <c r="A27" s="8" t="s">
        <v>86</v>
      </c>
      <c r="B27" s="8" t="str">
        <f>'Fórmulas'!B26</f>
        <v>terciario, terciaria, educación terciaria, tecnicatura</v>
      </c>
    </row>
    <row r="28" ht="14.25" customHeight="1">
      <c r="A28" s="8" t="s">
        <v>87</v>
      </c>
      <c r="B28" s="8" t="str">
        <f>'Fórmulas'!B26</f>
        <v>terciario, terciaria, educación terciaria, tecnicatura</v>
      </c>
    </row>
    <row r="29" ht="14.25" customHeight="1">
      <c r="A29" s="8" t="s">
        <v>88</v>
      </c>
      <c r="B29" s="8" t="str">
        <f>'Fórmulas'!B26</f>
        <v>terciario, terciaria, educación terciaria, tecnicatura</v>
      </c>
    </row>
    <row r="30" ht="14.25" customHeight="1">
      <c r="A30" s="8" t="s">
        <v>89</v>
      </c>
      <c r="B30" s="8" t="str">
        <f>'Fórmulas'!B26</f>
        <v>terciario, terciaria, educación terciaria, tecnicatura</v>
      </c>
    </row>
    <row r="31" ht="14.25" customHeight="1">
      <c r="A31" s="8" t="s">
        <v>90</v>
      </c>
      <c r="B31" s="8" t="str">
        <f>JOIN(", ",'Fórmulas'!B27,'Fórmulas'!B29,'Fórmulas'!B30)</f>
        <v>formación, formacion, profesional, especialización, especializacion, especializada, superior</v>
      </c>
    </row>
    <row r="32" ht="14.25" customHeight="1">
      <c r="A32" s="8" t="s">
        <v>91</v>
      </c>
      <c r="B32" s="8" t="str">
        <f>JOIN(", ",'Fórmulas'!B27:B28)</f>
        <v>formación, formacion, profesional, capacitación, capacitacion</v>
      </c>
    </row>
    <row r="33" ht="14.25" customHeight="1">
      <c r="A33" s="8" t="s">
        <v>92</v>
      </c>
      <c r="B33" s="8" t="str">
        <f>JOIN(", ",'Fórmulas'!B27:B28,'Fórmulas'!B31)</f>
        <v>formación, formacion, profesional, capacitación, capacitacion, marina, mercante</v>
      </c>
    </row>
    <row r="34" ht="14.25" customHeight="1">
      <c r="A34" s="8" t="s">
        <v>93</v>
      </c>
      <c r="B34" s="8"/>
    </row>
    <row r="35" ht="14.25" customHeight="1">
      <c r="A35" s="8" t="s">
        <v>94</v>
      </c>
      <c r="B35" s="8" t="str">
        <f>JOIN(", ",'Fórmulas'!B14,'Fórmulas'!B19:B21)</f>
        <v>liceo, secundaria, media, primero, 1 de, 1 liceo, 1 año, 1 secundaria, 1º de, 1º liceo, 1º año, 1º secundaria, 1o de, 1o liceo, 1o año, 1o secundaria, 1ro, 1er, primer, segundo, 2 de, 2 liceo, 2 año, 2 secundaria, 2º de, 2º liceo, 2º año, 2º secundaria, 2o de, 2o liceo, 2o año, 2o secundaria, 2do, tercero, 3 de, 3 liceo, 3 año, 3 secundaria, 3º de, 3º liceo, 3º año, 3º secundaria, 3o de, 3o liceo, 3o año, 3o secundaria, 3ro, 3er, tercero</v>
      </c>
    </row>
    <row r="36" ht="14.25" customHeight="1">
      <c r="A36" s="8" t="s">
        <v>95</v>
      </c>
      <c r="B36" s="8" t="str">
        <f>JOIN(", ",'Fórmulas'!B14,'Fórmulas'!B19:B21)</f>
        <v>liceo, secundaria, media, primero, 1 de, 1 liceo, 1 año, 1 secundaria, 1º de, 1º liceo, 1º año, 1º secundaria, 1o de, 1o liceo, 1o año, 1o secundaria, 1ro, 1er, primer, segundo, 2 de, 2 liceo, 2 año, 2 secundaria, 2º de, 2º liceo, 2º año, 2º secundaria, 2o de, 2o liceo, 2o año, 2o secundaria, 2do, tercero, 3 de, 3 liceo, 3 año, 3 secundaria, 3º de, 3º liceo, 3º año, 3º secundaria, 3o de, 3o liceo, 3o año, 3o secundaria, 3ro, 3er, tercero</v>
      </c>
    </row>
    <row r="37" ht="14.25" customHeight="1">
      <c r="A37" s="8" t="s">
        <v>96</v>
      </c>
      <c r="B37" s="8" t="str">
        <f>JOIN(", ",'Fórmulas'!B15,'Fórmulas'!B22:B24)</f>
        <v>básica, basica, cuarto, 4 de, 4 liceo, 4 año, 4 secundaria, 4º de, 4º liceo, 4º año, 4º secundaria, 4o de, 4o liceo, 4o año, 4o secundaria, 4to, quinto, 5 de, 5 liceo, 5 año, 5 secundaria, 5º de, 5º liceo, 5º año, 5º secundaria, 5o de, 5o liceo, 5o año, 5o secundaria, 5to, sexto, 6 de, 6 liceo, 6 año, 6 secundaria, 6º de, 6º liceo, 6º año, 6º secundaria, 6o de, 6o liceo, 6o año, 6o secundaria, 6to</v>
      </c>
    </row>
    <row r="38" ht="14.25" customHeight="1">
      <c r="A38" s="8" t="s">
        <v>97</v>
      </c>
      <c r="B38" s="8" t="str">
        <f>JOIN(", ",'Fórmulas'!B15,'Fórmulas'!B22:B24)</f>
        <v>básica, basica, cuarto, 4 de, 4 liceo, 4 año, 4 secundaria, 4º de, 4º liceo, 4º año, 4º secundaria, 4o de, 4o liceo, 4o año, 4o secundaria, 4to, quinto, 5 de, 5 liceo, 5 año, 5 secundaria, 5º de, 5º liceo, 5º año, 5º secundaria, 5o de, 5o liceo, 5o año, 5o secundaria, 5to, sexto, 6 de, 6 liceo, 6 año, 6 secundaria, 6º de, 6º liceo, 6º año, 6º secundaria, 6o de, 6o liceo, 6o año, 6o secundaria, 6to</v>
      </c>
    </row>
    <row r="39" ht="14.25" customHeight="1">
      <c r="A39" s="8" t="s">
        <v>98</v>
      </c>
      <c r="B39" s="13" t="str">
        <f>join(", ",'Fórmulas'!B27,'Fórmulas'!B29)</f>
        <v>formación, formacion, profesional, especialización, especializacion, especializada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4.75"/>
    <col customWidth="1" min="2" max="2" width="53.88"/>
    <col customWidth="1" min="3" max="3" width="9.38"/>
    <col customWidth="1" min="4" max="4" width="15.38"/>
    <col customWidth="1" min="5" max="5" width="45.38"/>
  </cols>
  <sheetData>
    <row r="1">
      <c r="A1" s="2" t="s">
        <v>2</v>
      </c>
      <c r="B1" s="4" t="s">
        <v>4</v>
      </c>
      <c r="C1" s="4" t="s">
        <v>7</v>
      </c>
      <c r="D1" s="4" t="s">
        <v>8</v>
      </c>
      <c r="E1" s="4" t="s">
        <v>9</v>
      </c>
    </row>
    <row r="2">
      <c r="A2" s="6" t="s">
        <v>10</v>
      </c>
      <c r="B2" s="7" t="s">
        <v>11</v>
      </c>
      <c r="C2" s="6" t="s">
        <v>12</v>
      </c>
      <c r="D2" s="6"/>
      <c r="E2" s="12" t="s">
        <v>17</v>
      </c>
    </row>
    <row r="3">
      <c r="A3" s="6" t="s">
        <v>3</v>
      </c>
      <c r="B3" s="6" t="s">
        <v>63</v>
      </c>
      <c r="C3" s="6" t="s">
        <v>12</v>
      </c>
      <c r="D3" s="6"/>
      <c r="E3" s="12" t="s">
        <v>17</v>
      </c>
    </row>
  </sheetData>
  <hyperlinks>
    <hyperlink r:id="rId1" location="/sobre-el-proyecto" ref="E2"/>
    <hyperlink r:id="rId2" location="/sobre-el-proyecto" ref="E3"/>
  </hyperlin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3.13"/>
    <col customWidth="1" min="2" max="2" width="284.25"/>
  </cols>
  <sheetData>
    <row r="1" ht="14.25" customHeight="1">
      <c r="A1" s="1" t="s">
        <v>0</v>
      </c>
      <c r="B1" s="3"/>
    </row>
    <row r="2" ht="14.25" customHeight="1">
      <c r="A2" s="5" t="s">
        <v>6</v>
      </c>
      <c r="B2" s="5"/>
    </row>
    <row r="3" ht="14.25" customHeight="1">
      <c r="A3" s="8" t="s">
        <v>13</v>
      </c>
      <c r="B3" s="8" t="s">
        <v>14</v>
      </c>
    </row>
    <row r="4" ht="14.25" customHeight="1">
      <c r="A4" s="8" t="s">
        <v>15</v>
      </c>
      <c r="B4" s="10" t="s">
        <v>16</v>
      </c>
    </row>
    <row r="5" ht="14.25" customHeight="1">
      <c r="A5" s="8" t="s">
        <v>19</v>
      </c>
      <c r="B5" s="8" t="s">
        <v>20</v>
      </c>
    </row>
    <row r="6" ht="14.25" customHeight="1">
      <c r="A6" s="5" t="s">
        <v>21</v>
      </c>
      <c r="B6" s="5"/>
    </row>
    <row r="7" ht="14.25" customHeight="1">
      <c r="A7" s="8" t="s">
        <v>22</v>
      </c>
      <c r="B7" s="8" t="s">
        <v>23</v>
      </c>
    </row>
    <row r="8" ht="14.25" customHeight="1">
      <c r="A8" s="8" t="s">
        <v>24</v>
      </c>
      <c r="B8" s="10" t="s">
        <v>25</v>
      </c>
    </row>
    <row r="9" ht="14.25" customHeight="1">
      <c r="A9" s="8" t="s">
        <v>26</v>
      </c>
      <c r="B9" s="10" t="s">
        <v>27</v>
      </c>
    </row>
    <row r="10" ht="14.25" customHeight="1">
      <c r="A10" s="8" t="s">
        <v>28</v>
      </c>
      <c r="B10" s="10" t="s">
        <v>29</v>
      </c>
    </row>
    <row r="11" ht="14.25" customHeight="1">
      <c r="A11" s="8" t="s">
        <v>30</v>
      </c>
      <c r="B11" s="10" t="s">
        <v>31</v>
      </c>
    </row>
    <row r="12" ht="14.25" customHeight="1">
      <c r="A12" s="10" t="s">
        <v>32</v>
      </c>
      <c r="B12" s="10" t="s">
        <v>33</v>
      </c>
    </row>
    <row r="13" ht="14.25" customHeight="1">
      <c r="A13" s="5" t="s">
        <v>34</v>
      </c>
      <c r="B13" s="5"/>
    </row>
    <row r="14" ht="14.25" customHeight="1">
      <c r="A14" s="8" t="s">
        <v>35</v>
      </c>
      <c r="B14" s="8" t="s">
        <v>36</v>
      </c>
    </row>
    <row r="15" ht="14.25" customHeight="1">
      <c r="A15" s="8" t="s">
        <v>37</v>
      </c>
      <c r="B15" s="8" t="s">
        <v>38</v>
      </c>
    </row>
    <row r="16" ht="14.25" customHeight="1">
      <c r="A16" s="8" t="s">
        <v>39</v>
      </c>
      <c r="B16" s="8" t="s">
        <v>40</v>
      </c>
    </row>
    <row r="17" ht="14.25" customHeight="1">
      <c r="A17" s="8" t="s">
        <v>41</v>
      </c>
      <c r="B17" s="8" t="s">
        <v>42</v>
      </c>
    </row>
    <row r="18" ht="14.25" customHeight="1">
      <c r="A18" s="5" t="s">
        <v>43</v>
      </c>
      <c r="B18" s="5"/>
    </row>
    <row r="19" ht="14.25" customHeight="1">
      <c r="A19" s="8" t="s">
        <v>22</v>
      </c>
      <c r="B19" s="8" t="s">
        <v>44</v>
      </c>
    </row>
    <row r="20" ht="14.25" customHeight="1">
      <c r="A20" s="8" t="s">
        <v>24</v>
      </c>
      <c r="B20" s="10" t="s">
        <v>45</v>
      </c>
    </row>
    <row r="21" ht="14.25" customHeight="1">
      <c r="A21" s="8" t="s">
        <v>26</v>
      </c>
      <c r="B21" s="10" t="s">
        <v>46</v>
      </c>
    </row>
    <row r="22" ht="14.25" customHeight="1">
      <c r="A22" s="8" t="s">
        <v>28</v>
      </c>
      <c r="B22" s="10" t="s">
        <v>47</v>
      </c>
    </row>
    <row r="23" ht="14.25" customHeight="1">
      <c r="A23" s="8" t="s">
        <v>30</v>
      </c>
      <c r="B23" s="10" t="s">
        <v>48</v>
      </c>
    </row>
    <row r="24" ht="14.25" customHeight="1">
      <c r="A24" s="10" t="s">
        <v>32</v>
      </c>
      <c r="B24" s="10" t="s">
        <v>49</v>
      </c>
    </row>
    <row r="25" ht="14.25" customHeight="1">
      <c r="A25" s="5" t="s">
        <v>50</v>
      </c>
      <c r="B25" s="11"/>
    </row>
    <row r="26" ht="14.25" customHeight="1">
      <c r="A26" s="10" t="s">
        <v>51</v>
      </c>
      <c r="B26" s="8" t="s">
        <v>52</v>
      </c>
    </row>
    <row r="27" ht="14.25" customHeight="1">
      <c r="A27" s="10" t="s">
        <v>53</v>
      </c>
      <c r="B27" s="10" t="s">
        <v>54</v>
      </c>
    </row>
    <row r="28" ht="14.25" customHeight="1">
      <c r="A28" s="10" t="s">
        <v>55</v>
      </c>
      <c r="B28" s="10" t="s">
        <v>56</v>
      </c>
    </row>
    <row r="29" ht="14.25" customHeight="1">
      <c r="A29" s="10" t="s">
        <v>57</v>
      </c>
      <c r="B29" s="10" t="s">
        <v>58</v>
      </c>
    </row>
    <row r="30" ht="14.25" customHeight="1">
      <c r="A30" s="10" t="s">
        <v>59</v>
      </c>
      <c r="B30" s="10" t="s">
        <v>60</v>
      </c>
    </row>
    <row r="31">
      <c r="A31" s="8" t="s">
        <v>61</v>
      </c>
      <c r="B31" s="14" t="s">
        <v>62</v>
      </c>
    </row>
  </sheetData>
  <drawing r:id="rId1"/>
</worksheet>
</file>