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20352\AppData\Local\Microsoft\Windows\INetCache\Content.Outlook\0OS60BAK\"/>
    </mc:Choice>
  </mc:AlternateContent>
  <bookViews>
    <workbookView xWindow="0" yWindow="0" windowWidth="24000" windowHeight="9480"/>
  </bookViews>
  <sheets>
    <sheet name="Datos" sheetId="1" r:id="rId1"/>
    <sheet name="Metadatos" sheetId="2" r:id="rId2"/>
    <sheet name="Listas de valores" sheetId="4" state="hidden" r:id="rId3"/>
  </sheets>
  <calcPr calcId="162913"/>
</workbook>
</file>

<file path=xl/calcChain.xml><?xml version="1.0" encoding="utf-8"?>
<calcChain xmlns="http://schemas.openxmlformats.org/spreadsheetml/2006/main">
  <c r="O53" i="1" l="1"/>
  <c r="O51" i="1"/>
  <c r="N51" i="1"/>
  <c r="M51" i="1"/>
</calcChain>
</file>

<file path=xl/sharedStrings.xml><?xml version="1.0" encoding="utf-8"?>
<sst xmlns="http://schemas.openxmlformats.org/spreadsheetml/2006/main" count="549" uniqueCount="168">
  <si>
    <t>String</t>
  </si>
  <si>
    <t>nombreDeAtributo</t>
  </si>
  <si>
    <t>descripcion</t>
  </si>
  <si>
    <t>tipoDeDato</t>
  </si>
  <si>
    <t>OID</t>
  </si>
  <si>
    <t>INCISO</t>
  </si>
  <si>
    <t>Identificador Único del Organismo</t>
  </si>
  <si>
    <t>Número de inciso</t>
  </si>
  <si>
    <t>UE</t>
  </si>
  <si>
    <t>Unidad Ejecutora</t>
  </si>
  <si>
    <t>DESCRIPCION</t>
  </si>
  <si>
    <t>TIPO CAPACITACION</t>
  </si>
  <si>
    <t>NOMBRE CURSO</t>
  </si>
  <si>
    <t>CANTIDAD FUNCIONARIOS</t>
  </si>
  <si>
    <t>CANTIDAD APROBADOS</t>
  </si>
  <si>
    <t>CANTIDAD REPROBADOS</t>
  </si>
  <si>
    <t>CANTIDAD ABANDONOS</t>
  </si>
  <si>
    <t>Nombre del curdo</t>
  </si>
  <si>
    <t>Tipo de capacitación</t>
  </si>
  <si>
    <t>Cantidad de funcionarios inscriptos</t>
  </si>
  <si>
    <t>Cantidad de abandonos</t>
  </si>
  <si>
    <t>Nombre Inciso</t>
  </si>
  <si>
    <t>Nombre UE</t>
  </si>
  <si>
    <t>Nombre del Inciso</t>
  </si>
  <si>
    <t>Nombre de la Unidad Ejecutora</t>
  </si>
  <si>
    <t>Tipo Organismo</t>
  </si>
  <si>
    <t>Presidencia</t>
  </si>
  <si>
    <t>Ministerio</t>
  </si>
  <si>
    <t>Poder Legislativo</t>
  </si>
  <si>
    <t>Poder Judicial</t>
  </si>
  <si>
    <t>Ente autónomo</t>
  </si>
  <si>
    <t>Servicio descentralizado</t>
  </si>
  <si>
    <t>Persona pública no estatal</t>
  </si>
  <si>
    <t>Gobierno departamental</t>
  </si>
  <si>
    <t>Representación diplomática</t>
  </si>
  <si>
    <t>Tipo de organización pública: Ministerio, Gobierno Departamental, Ente autónomo, etc.</t>
  </si>
  <si>
    <t>Nombre Organismo</t>
  </si>
  <si>
    <t>Nombre del Organismo, en caso de que no corresponda la identificación de Inciso/UE</t>
  </si>
  <si>
    <t>Descripción del contenido de la capacitación</t>
  </si>
  <si>
    <t>Cantidad de funcionarios que aprobaron la capacitación</t>
  </si>
  <si>
    <t>Cantidad de funcionarios que reprobaron la capacitación</t>
  </si>
  <si>
    <t>Tipo_datos</t>
  </si>
  <si>
    <t>Integer</t>
  </si>
  <si>
    <t>Numeric</t>
  </si>
  <si>
    <t>Date</t>
  </si>
  <si>
    <t>Timestamp</t>
  </si>
  <si>
    <t>recursoRelacionado</t>
  </si>
  <si>
    <t>informacionAdicional</t>
  </si>
  <si>
    <t>FECHA INICIO</t>
  </si>
  <si>
    <t>FECHA FIN</t>
  </si>
  <si>
    <t>Fecha de inicio de la capacitación</t>
  </si>
  <si>
    <t>Fecha de fin de la capacitación</t>
  </si>
  <si>
    <t>2.16.858.0.0.0.1.1.1.0.5</t>
  </si>
  <si>
    <t>Ministerio de Economía y Finanzas</t>
  </si>
  <si>
    <t>Dirección Nacional de Aduanas</t>
  </si>
  <si>
    <t>Nociones Básicas de Clasificación Arancelaria</t>
  </si>
  <si>
    <t>Actualización en Procesos Aduaneros - Primera Edición</t>
  </si>
  <si>
    <t>Prevención de Hechos de Corrupción</t>
  </si>
  <si>
    <t>Valor Avanzado en Aduanas</t>
  </si>
  <si>
    <t>Curso</t>
  </si>
  <si>
    <t>Taller</t>
  </si>
  <si>
    <t>Introducción a la Protección de Datos Personales (URCDP)</t>
  </si>
  <si>
    <t>Sistema de Gestión Humana - SGH</t>
  </si>
  <si>
    <t>Sistema de Gestión de Expedientes - GEX</t>
  </si>
  <si>
    <t>Clasificación Arancelaria a distancia</t>
  </si>
  <si>
    <t>Clasificación Arancelaria Presencial</t>
  </si>
  <si>
    <t>Seguridad de la Información (AGESIC)</t>
  </si>
  <si>
    <t>Código Aduanero para nuevos ingresos</t>
  </si>
  <si>
    <t>Nuevo Regimen de Origen MERCOSUR</t>
  </si>
  <si>
    <t>Atención al Usuario - Cuarta Edición</t>
  </si>
  <si>
    <t>Regímenes Aduaneros Especiales</t>
  </si>
  <si>
    <t>Cubos de Pentaho para Cargas en Arribo</t>
  </si>
  <si>
    <t xml:space="preserve"> Lectura de DUA/MIC DTA/ Manifiesto Marítimo y Aéreo </t>
  </si>
  <si>
    <t xml:space="preserve"> Inteligencia e Información de Seguridad Fronteriza - CBP/DS</t>
  </si>
  <si>
    <t>Introducción al Origen de las Mercaderías</t>
  </si>
  <si>
    <t>Actualización de la Operativa Aduanera</t>
  </si>
  <si>
    <t>Inducción 2024 - Grupos 6 a 9</t>
  </si>
  <si>
    <t xml:space="preserve"> Valor en Aduanas</t>
  </si>
  <si>
    <t>Atención al Usuario - Tercera Edición</t>
  </si>
  <si>
    <t xml:space="preserve">Valoración para Mercaderías Incautadas </t>
  </si>
  <si>
    <t xml:space="preserve"> Inducción 2024 - Grupo 5</t>
  </si>
  <si>
    <t>Sistema Lucía - Edición 2024</t>
  </si>
  <si>
    <t>Sistema Lucía - Orientado a la División Técnica Aduanera</t>
  </si>
  <si>
    <t xml:space="preserve"> Inducción 2024 - Grupo 3 y 4</t>
  </si>
  <si>
    <t xml:space="preserve"> Inducción 2024 - Grupo 2 </t>
  </si>
  <si>
    <t xml:space="preserve"> e-Commerce y Propiedad Intelectual </t>
  </si>
  <si>
    <t xml:space="preserve"> Inducción 2024 - Grupo 1</t>
  </si>
  <si>
    <t>Taller Regional sobre E-Commerce y Propiedad Intelectual, dictado por la Organización Mundial de Aduanas y Customs Border Protection de EEUU. Modalidad Presencial</t>
  </si>
  <si>
    <t>Poder Ejecutivo</t>
  </si>
  <si>
    <t>Prevención Lavado de Activos (PLAFT)</t>
  </si>
  <si>
    <t>Metodología de Procesos en la DNA</t>
  </si>
  <si>
    <t>Recepción de Denuncias y Solicitudes de Acceso a la Información Pública</t>
  </si>
  <si>
    <t>Actualización en Procesos Aduaneros - Segunda Edición</t>
  </si>
  <si>
    <t>Procedimiento Disciplinario</t>
  </si>
  <si>
    <t>Protección Datos Personales</t>
  </si>
  <si>
    <t>Curso introductorio a la Operativa Aduanera: Lectura de DUA, Manifiesto Marítimo, Terrestre y Aéreo, Depósitos</t>
  </si>
  <si>
    <t>Brindar una visión general de Operaciones Aduaneras en las diferentes Administraciones de Aduanas, enfocadas en las trasmisiones de información en el Sistema Lucia, en las normativas aplicables y las acciones de control operacionales sobre cada tema</t>
  </si>
  <si>
    <t>Metodología de Procesos en la DNA 2025</t>
  </si>
  <si>
    <t>Realizar una introducción a la Metodología de Procesos y a la herramienta Bizagi, herramienta de modelado de procesos de negocios que permite a las organizaciones crear y documentar procesos e identificar oportunidades de mejora</t>
  </si>
  <si>
    <t xml:space="preserve">Contribuir a que los participantes logren un conocimiento básico del Sistema LUCÍA. </t>
  </si>
  <si>
    <t>Taller Observancia de Derechos de Propiedad Intelectual</t>
  </si>
  <si>
    <t>Análisis de normativa vigente, de procedimientos que se realizan y de casos prácticos recientes</t>
  </si>
  <si>
    <t xml:space="preserve">Inducción nuevos funcionarios </t>
  </si>
  <si>
    <t>Inducción a nuevos funcionarios en principales temáticas de la DNA</t>
  </si>
  <si>
    <t>Taller sobre Junta de Clasificación</t>
  </si>
  <si>
    <t>Antecedentes de la Junta de Clasificación, Integración, Normativa, Cometidos, Funcionamiento, Resoluciones y Criterios de Clasificación</t>
  </si>
  <si>
    <t>Posibilitar un ambiente de aprendizaje proporcionando contenidos que enriquezcan el desarrollo de la tarea aduanera a los funcionarios que ingresan a la institución.Modalidad virtual Plataforma E-Learning de la DNA</t>
  </si>
  <si>
    <t>Posibilitar un ambiente de aprendizaje proporcionando contenidos que enriquezcan el desarrollo de la tarea aduanera a los funcionarios que ingresan a la institución.Modalidad virtual Plataforma E-Learning de la DNA.</t>
  </si>
  <si>
    <t xml:space="preserve">Posibilitar un ambiente de aprendizaje proporcionando contenidos que enriquezcan el desarrollo de la tarea aduanera a los funcionarios que ingresan a la institución.Modalidad virtual Plataforma E-Learning de la DNA. </t>
  </si>
  <si>
    <t>Presentar los Módulos del Sistema LUCIA relacionados a Técnica Aduanera. Modalidad Presencial</t>
  </si>
  <si>
    <t>Contribuir a que los participantes alcancen un desempeño fluido en el Sistema Lucía y está dirigido a funcionarios interesados en mejorar sus habilidades en el manejo del programa. Modalidad virtual Plataforma E-Learning de la DNA</t>
  </si>
  <si>
    <t>Acercar a los participantes al estudio de la clasificación arancelaria, proporcionándoles las herramientas necesarias para una correcta clasificación. Modalidad virtual Plataforma E-Learning de la DNA.</t>
  </si>
  <si>
    <t>Funcionarios pertenecientes al Área Gestión Operativa Aduanera, enseñan a otros funcionarios del área de todo el país, que fueron designados de acuerdo a  las tareas que realizan. Modalidad virtual Plataforma Zoom</t>
  </si>
  <si>
    <t>Brindar herramientas con el fin de mejorar la atención a los usuarios internos y externos de la DNA.</t>
  </si>
  <si>
    <t>Conocer los distintos sistemas de valoración aduanera existentes, sus orígenes y evolución, sus principales características y comprender las razones por las que finalmente ha predominado en nuestros días la “noción positiva” del Acuerdo de Valoración en Aduana de la OMC. Modalidad virtual Plataforma E-Learning de la DNA.</t>
  </si>
  <si>
    <t>Brindar un acercamiento teórico y práctico a todos aquellos funcionarios que realizan tareas vinculadas a la Operativa Aduanera. Modalidad virtual Plataforma E-Learning de la DNA</t>
  </si>
  <si>
    <t>Brindar una introduccion a la temática Origen de las Mercaderías. El curso está dirigido a todos los funcionarios, en particular a los que prestan funciones de control físico y documental. Modalidad virtual Plataforma E-Learning de la DNA</t>
  </si>
  <si>
    <t>Ofrecer a los participantes una mirada de cómo las agencias federales de Estados Unidos utilizan la inteligencia y la información criminal para establecer prioridades estratégicas y desarrollar respuestas tácticas como interdicciones e investigaciones para contrarrestar la actividad criminal transnacional tanto a nivel nacional como en el extranjero. Modalidad presencial.</t>
  </si>
  <si>
    <t>Funcionarios pertenecientes al Área Gestión Operativa Aduanera, enseñan a otros funcionarios del área de todo el país, que fueron designados de acuerdo a  las tareas que realizan.Modalidad virtual Plataforma Zoom</t>
  </si>
  <si>
    <t>Brindar una introducción a la herramienta informática Pentaho como herramienta de análisis de datos. Estudiar, explorar y realizar aplicaciones prácticas del cubo de Pentaho “Cargas en arribo”. Modaliad Presencial</t>
  </si>
  <si>
    <t>Conocer de forma teórica, normativa y fundamentos de los regímenes promocionales y regímenes aduaneros con algún tipo de promoción o de franquicia aduanera que los diferencian de los procedimientos habituales previstos para las operaciones de comercio exterior. Modalidad virtural Plataforma E-Learning de la DNA.</t>
  </si>
  <si>
    <t>Brindar una actualización  a funcionarios que deseen adquirir nociones generales de los procedimientos aduaneros de importación, exportación y tránsito. Modalidad virtual Plataforma Zoom.</t>
  </si>
  <si>
    <t>Presentar los antecedentes, estructura, novedades, cambios e impacto en el control del Nuevo Régimen de Origen MERCOSUR (ROM) Analizar su impacto en la emisión de Certificados Derivados. Modalidad Híbrida: Presencial y virtual Plataforma Zoom</t>
  </si>
  <si>
    <t>Brindar herramientas para prevenir hechos de corrupción, mediante el análisis de las normas y los procedimientos vigentes.</t>
  </si>
  <si>
    <t>Exponer brevemente los antecedentes que llevaron a la aprobación del nuevo Código de la República Oriental del Uruguay (CAROU). Modalidad Híbrida: Presencial y virtual Plataforma Zoom</t>
  </si>
  <si>
    <t>Completar la formación técnica ya recibida en valoración aduanera, con las situaciones especiales de la normativa nacional y el régimen de Valor en Aduana de Exportación. Modalidad virtual Plataforma E-Learning de la DNA</t>
  </si>
  <si>
    <t>Actualizar a funcionarios de la DNA en materia de seguridad de la información: introducción y contexto, marco normativo y buenas prácticas. Modalidad virtual Plataforma E-Learning de AGESIC</t>
  </si>
  <si>
    <t>Acercar a los participantes al estudio de la clasificación arancelaria, proporcionándoles ejemplos de dictámenes emitidos por el Departamento y su proceso de elaboración. Modalidad Presencial</t>
  </si>
  <si>
    <t>Acercar a los participantes al estudio de la clasificación arancelaria, proporcionándoles ejemplos de dictámenes emitidos por el Departamento y su proceso de elaboración. Modalidad virtual Plataforma Zoom</t>
  </si>
  <si>
    <t>Presentar los conceptos generales asociados a la gestión administrativa de expedientes, así como brindar a los participantes una introducción a las principales herramientas y funcionalidades del sistema de expedientes electrónicos GEX 2.0. Modalidad virtual Plataforma E-Learning de la DNA</t>
  </si>
  <si>
    <t>Lograr que los participantes alcancen un desempeño fluido en el manejo del programa SGH 2.0. Modalidad virtual Plataforma E-Learning de la DNA</t>
  </si>
  <si>
    <t>Brindar un panorama general sobre la regulación del derecho a la protección de datos personales en nuestro país, haciendo especial referencia a la Ley de Protección de Datos Personales N° 18.331, de 11 de agosto de 2008 y las actualizaciones incluidas.</t>
  </si>
  <si>
    <t>Brindar una formación integral en aquellos conceptos teóricos y normativos esenciales para la prevención del lavado de activos, el financiamiento del terrorismo y las armas de destrucción masiva.</t>
  </si>
  <si>
    <t xml:space="preserve">Realizar una introducción a la Metodología de Procesos y a la herramienta Bizagi. </t>
  </si>
  <si>
    <t>Abordar el concepto de transparencia y derecho de acceso a la información pública, analizando el marco normativo correspondiente y los procedimientos vigentes</t>
  </si>
  <si>
    <t>Brindar un panorama general sobre la regulación del derecho a la protección de datos personales en nuestro país, haciendo especial referencia a la Ley de Protección de Datos Personales N° 18.331, de 11 de agosto de 2008 y las actualizaciones incluidas</t>
  </si>
  <si>
    <t>Informar a los participantes sobre la configuración en el Sistema Lucia de documentos obligatorios, exoneraciones y prohibiciones</t>
  </si>
  <si>
    <t>Reafirmar conceptos y normativa vigente en el tema, unificar criterios en cuanto a la forma de realización de las informaciones de urgencia, recolección de prueba, entre otras</t>
  </si>
  <si>
    <r>
      <t xml:space="preserve">Conocer los distintos sistemas de valoración aduanera, sus principales características, y comprender las razones por las que finalmente predomina en nuestros días la </t>
    </r>
    <r>
      <rPr>
        <sz val="11"/>
        <color theme="1"/>
        <rFont val="Calibri"/>
        <family val="2"/>
      </rPr>
      <t>"</t>
    </r>
    <r>
      <rPr>
        <sz val="11"/>
        <color theme="1"/>
        <rFont val="Calibri"/>
        <family val="2"/>
        <scheme val="minor"/>
      </rPr>
      <t>noción positiva</t>
    </r>
    <r>
      <rPr>
        <sz val="11"/>
        <color theme="1"/>
        <rFont val="Calibri"/>
        <family val="2"/>
      </rPr>
      <t>"</t>
    </r>
    <r>
      <rPr>
        <sz val="11"/>
        <color theme="1"/>
        <rFont val="Calibri"/>
        <family val="2"/>
        <scheme val="minor"/>
      </rPr>
      <t xml:space="preserve"> del Acuerdo de Valoración Aduanera de la de la Organización Mundial del Comercio (OMC).</t>
    </r>
  </si>
  <si>
    <t>SGH 2.0 Edición 2025</t>
  </si>
  <si>
    <t>Recepción de Denuncias, Solicitudes de Acceso a la Información Pública y Datos Personales</t>
  </si>
  <si>
    <t>Operador Económico Calificado</t>
  </si>
  <si>
    <t>CAROU - Edición 2025</t>
  </si>
  <si>
    <t>Prevención del Lavado de Activos y Financiamiento del Terrorismo</t>
  </si>
  <si>
    <t>Procedimientos Aduaneros</t>
  </si>
  <si>
    <t>El objetivo de este curso es que los participantes alcancen un desempeño fluido en el manejo del programa SGH 2.0.</t>
  </si>
  <si>
    <t>El curso está dirigido a funcionarios que deseen adquirir nociones generales de los procedimientos
aduaneros de importación, exportación y tránsito</t>
  </si>
  <si>
    <t>Valor en Aduanas Primera Edición</t>
  </si>
  <si>
    <t>Valor en Aduanas Segunda Edición</t>
  </si>
  <si>
    <t>Valor en Aduanas Tercera Edición</t>
  </si>
  <si>
    <t>Configuración Documentos Obligatorios, exoneraciones y prohibiciones en el Sistema Lucía</t>
  </si>
  <si>
    <t xml:space="preserve">Interiorizar a los participantes en conceptos básicos de la figura del Operador Económico Autorizado, la implementación del Programa Operador Económico Calificado de Uruguay, así como los Acuerdos de Reconocimiento mutuo firmados con otras Administraciones Aduaneras.  </t>
  </si>
  <si>
    <t xml:space="preserve">Exponer brevemente los antecedentes que llevaron a la aprobación del Código de la República Oriental del Uruguay (en adelante CAROU), su ámbito de aplicación, las competencias del Organismo, sus diferentes zonas de vigilancia, así como algunas definiciones básicas.  </t>
  </si>
  <si>
    <t xml:space="preserve">Brindar a los participantes una formación integral en aquellos conceptos teóricos y normativos esenciales para la prevención del lavado de activos, el financiamiento del terrorismo y de las armas de destrucción masiva.  </t>
  </si>
  <si>
    <t>Brindar a los funcionarios aduaneros los conocimientos teóricos y prácticos necesarios sobre los Régimenes Aduaneros Especiales, con el fin de que puedan identificar, aplicar y gestionar adecuadamente estos regímenes dentro del marco legal vigente, optimizando los procesos de comercio exterior.</t>
  </si>
  <si>
    <t xml:space="preserve">Repasar conceptos y actualizar conocimientos ante la aprobación del Código de lo Contencioso Administrativo (Ley 20.333) que introdujo diversas modificaciones en cuando a la publicidad de los actos administrativos, las modalidades y plazos para realizar las notificaciones, sus consecuencias, así como el plazo para recurrir. </t>
  </si>
  <si>
    <t>El objetivo de este curso es abordar el concepto de transparencia y derecho de acceso a la información pública, analizando el marco normativo correspondiente y los procedimientos vigentes. El taller abordará tanto las normativas locales como los procedimientos propios de la Dirección Nacional de Aduanas, enfocándose en el desarrollo de habilidades prácticas y la aplicación de estos conocimientos en el contexto aduanero.</t>
  </si>
  <si>
    <t>Decreto N° 500/991</t>
  </si>
  <si>
    <t>Sistema Lucía Básico Edición 2025</t>
  </si>
  <si>
    <t>Taller Procedimiento Disciplinario Nuevos Ingresos</t>
  </si>
  <si>
    <t xml:space="preserve">Presentar a los nuevos funcionarios aspectos generales del Procedimiento Disciplinario </t>
  </si>
  <si>
    <t>Taller Clasificación Arancelaria</t>
  </si>
  <si>
    <t>Brindar herramientas y experiencias prácticas que faciliten el análisis mediante el estudio de la normativa vigente y la exposición de casos prácticos que fortalezcan la correcta interpretación del Sistema Armonizado para la determinación de la clasificación.</t>
  </si>
  <si>
    <t>Charla informativa</t>
  </si>
  <si>
    <t>Brindar informar sobre los aspectos más relevantes a tener en cuenta con la entrada en vigencia del TLC Mercosur-Singapur</t>
  </si>
  <si>
    <t>Charla Informativa Régimen de Origen TLC Mercosur - Singapur</t>
  </si>
  <si>
    <t>Entrenamiento Avanzado de Análisis de Imágenes de Escáner</t>
  </si>
  <si>
    <t>Esta capacitación especializada tiene como objetivo brindar una actualización a funcionarios sobre análisis de imágenes de escáner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</si>
</sst>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d"/>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name val="Calibri"/>
      <family val="2"/>
      <scheme val="minor"/>
    </font>
    <font>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6" fillId="0" borderId="0" xfId="0" applyFont="1"/>
    <xf numFmtId="0" fontId="16" fillId="33" borderId="0" xfId="0" applyFont="1" applyFill="1"/>
    <xf numFmtId="0" fontId="0" fillId="0" borderId="0" xfId="0" applyAlignment="1">
      <alignment horizontal="center" vertical="top"/>
    </xf>
    <xf numFmtId="0" fontId="16" fillId="33" borderId="0" xfId="0" applyFont="1" applyFill="1" applyAlignment="1">
      <alignment horizontal="center"/>
    </xf>
    <xf numFmtId="0" fontId="16" fillId="33" borderId="0" xfId="0" applyFont="1" applyFill="1"/>
    <xf numFmtId="0" fontId="16" fillId="33" borderId="0" xfId="0" applyFont="1" applyFill="1" applyAlignment="1">
      <alignment horizontal="center" vertical="center"/>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Border="1" applyAlignment="1">
      <alignment horizontal="center" vertical="center"/>
    </xf>
    <xf numFmtId="0" fontId="19" fillId="0" borderId="0" xfId="0" applyFont="1" applyAlignment="1">
      <alignment horizontal="center" vertical="center"/>
    </xf>
    <xf numFmtId="164" fontId="0" fillId="0" borderId="0" xfId="0" applyNumberFormat="1" applyBorder="1" applyAlignment="1">
      <alignment horizontal="center" vertical="center" wrapText="1"/>
    </xf>
    <xf numFmtId="164"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14" fontId="0" fillId="0" borderId="0" xfId="0" applyNumberFormat="1" applyBorder="1" applyAlignment="1">
      <alignment horizontal="center" vertical="center" wrapText="1"/>
    </xf>
    <xf numFmtId="0" fontId="0" fillId="0" borderId="0" xfId="0" applyBorder="1"/>
    <xf numFmtId="0" fontId="0" fillId="0" borderId="0" xfId="0" applyFill="1" applyBorder="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tabSelected="1" topLeftCell="A55" zoomScale="80" zoomScaleNormal="80" workbookViewId="0">
      <selection activeCell="J65" sqref="J65"/>
    </sheetView>
  </sheetViews>
  <sheetFormatPr baseColWidth="10" defaultRowHeight="15" x14ac:dyDescent="0.25"/>
  <cols>
    <col min="1" max="1" width="21.7109375" style="7" bestFit="1" customWidth="1"/>
    <col min="2" max="2" width="18" style="7" customWidth="1"/>
    <col min="3" max="3" width="7.140625" style="7" customWidth="1"/>
    <col min="4" max="4" width="8.28515625" style="7" customWidth="1"/>
    <col min="5" max="5" width="35.7109375" style="7" bestFit="1" customWidth="1"/>
    <col min="6" max="7" width="32.28515625" style="7" bestFit="1" customWidth="1"/>
    <col min="8" max="8" width="55.28515625" bestFit="1" customWidth="1"/>
    <col min="9" max="9" width="19.140625" customWidth="1"/>
    <col min="10" max="10" width="61.28515625" style="7" customWidth="1"/>
    <col min="11" max="11" width="12.85546875" customWidth="1"/>
    <col min="12" max="12" width="14.5703125" customWidth="1"/>
    <col min="13" max="13" width="24.85546875" bestFit="1" customWidth="1"/>
    <col min="14" max="14" width="22.140625" bestFit="1" customWidth="1"/>
    <col min="15" max="15" width="23" bestFit="1" customWidth="1"/>
    <col min="16" max="16" width="22.7109375" bestFit="1" customWidth="1"/>
    <col min="18" max="18" width="26.85546875" bestFit="1" customWidth="1"/>
    <col min="19" max="19" width="12.5703125" bestFit="1" customWidth="1"/>
  </cols>
  <sheetData>
    <row r="1" spans="1:21" s="1" customFormat="1" ht="18" customHeight="1" x14ac:dyDescent="0.25">
      <c r="A1" s="6" t="s">
        <v>4</v>
      </c>
      <c r="B1" s="6" t="s">
        <v>25</v>
      </c>
      <c r="C1" s="6" t="s">
        <v>5</v>
      </c>
      <c r="D1" s="6" t="s">
        <v>8</v>
      </c>
      <c r="E1" s="6" t="s">
        <v>21</v>
      </c>
      <c r="F1" s="6" t="s">
        <v>22</v>
      </c>
      <c r="G1" s="6" t="s">
        <v>36</v>
      </c>
      <c r="H1" s="6" t="s">
        <v>12</v>
      </c>
      <c r="I1" s="4" t="s">
        <v>11</v>
      </c>
      <c r="J1" s="6" t="s">
        <v>10</v>
      </c>
      <c r="K1" s="6" t="s">
        <v>48</v>
      </c>
      <c r="L1" s="6" t="s">
        <v>49</v>
      </c>
      <c r="M1" s="6" t="s">
        <v>13</v>
      </c>
      <c r="N1" s="6" t="s">
        <v>14</v>
      </c>
      <c r="O1" s="6" t="s">
        <v>15</v>
      </c>
      <c r="P1" s="6" t="s">
        <v>16</v>
      </c>
      <c r="Q1"/>
      <c r="R1"/>
      <c r="S1"/>
      <c r="T1"/>
      <c r="U1"/>
    </row>
    <row r="2" spans="1:21" ht="60" x14ac:dyDescent="0.25">
      <c r="A2" s="7" t="s">
        <v>52</v>
      </c>
      <c r="B2" s="7" t="s">
        <v>88</v>
      </c>
      <c r="C2" s="8">
        <v>5</v>
      </c>
      <c r="D2" s="7">
        <v>7</v>
      </c>
      <c r="E2" s="7" t="s">
        <v>53</v>
      </c>
      <c r="F2" s="7" t="s">
        <v>54</v>
      </c>
      <c r="G2" s="7" t="s">
        <v>54</v>
      </c>
      <c r="H2" s="9" t="s">
        <v>86</v>
      </c>
      <c r="I2" s="9" t="s">
        <v>59</v>
      </c>
      <c r="J2" s="18" t="s">
        <v>106</v>
      </c>
      <c r="K2" s="11">
        <v>45315</v>
      </c>
      <c r="L2" s="12">
        <v>45362</v>
      </c>
      <c r="M2" s="9">
        <v>9</v>
      </c>
      <c r="N2" s="10">
        <v>9</v>
      </c>
      <c r="O2" s="10">
        <v>0</v>
      </c>
      <c r="P2" s="10">
        <v>0</v>
      </c>
    </row>
    <row r="3" spans="1:21" ht="47.25" x14ac:dyDescent="0.25">
      <c r="A3" s="7" t="s">
        <v>52</v>
      </c>
      <c r="B3" s="7" t="s">
        <v>88</v>
      </c>
      <c r="C3" s="7">
        <v>5</v>
      </c>
      <c r="D3" s="7">
        <v>7</v>
      </c>
      <c r="E3" s="7" t="s">
        <v>53</v>
      </c>
      <c r="F3" s="7" t="s">
        <v>54</v>
      </c>
      <c r="G3" s="7" t="s">
        <v>54</v>
      </c>
      <c r="H3" s="9" t="s">
        <v>85</v>
      </c>
      <c r="I3" s="9" t="s">
        <v>60</v>
      </c>
      <c r="J3" s="19" t="s">
        <v>87</v>
      </c>
      <c r="K3" s="11">
        <v>45328</v>
      </c>
      <c r="L3" s="12">
        <v>45328</v>
      </c>
      <c r="M3" s="9">
        <v>4</v>
      </c>
      <c r="N3" s="10">
        <v>4</v>
      </c>
      <c r="O3" s="10">
        <v>0</v>
      </c>
      <c r="P3" s="10">
        <v>0</v>
      </c>
    </row>
    <row r="4" spans="1:21" ht="60" x14ac:dyDescent="0.25">
      <c r="A4" s="7" t="s">
        <v>52</v>
      </c>
      <c r="B4" s="7" t="s">
        <v>88</v>
      </c>
      <c r="C4" s="7">
        <v>5</v>
      </c>
      <c r="D4" s="7">
        <v>7</v>
      </c>
      <c r="E4" s="7" t="s">
        <v>53</v>
      </c>
      <c r="F4" s="7" t="s">
        <v>54</v>
      </c>
      <c r="G4" s="7" t="s">
        <v>54</v>
      </c>
      <c r="H4" s="9" t="s">
        <v>84</v>
      </c>
      <c r="I4" s="9" t="s">
        <v>59</v>
      </c>
      <c r="J4" s="18" t="s">
        <v>107</v>
      </c>
      <c r="K4" s="11">
        <v>45355</v>
      </c>
      <c r="L4" s="12">
        <v>45390</v>
      </c>
      <c r="M4" s="9">
        <v>23</v>
      </c>
      <c r="N4" s="10">
        <v>23</v>
      </c>
      <c r="O4" s="10">
        <v>0</v>
      </c>
      <c r="P4" s="10">
        <v>0</v>
      </c>
    </row>
    <row r="5" spans="1:21" ht="60" x14ac:dyDescent="0.25">
      <c r="A5" s="7" t="s">
        <v>52</v>
      </c>
      <c r="B5" s="7" t="s">
        <v>88</v>
      </c>
      <c r="C5" s="7">
        <v>5</v>
      </c>
      <c r="D5" s="7">
        <v>7</v>
      </c>
      <c r="E5" s="7" t="s">
        <v>53</v>
      </c>
      <c r="F5" s="7" t="s">
        <v>54</v>
      </c>
      <c r="G5" s="7" t="s">
        <v>54</v>
      </c>
      <c r="H5" s="9" t="s">
        <v>83</v>
      </c>
      <c r="I5" s="9" t="s">
        <v>59</v>
      </c>
      <c r="J5" s="18" t="s">
        <v>108</v>
      </c>
      <c r="K5" s="11">
        <v>45365</v>
      </c>
      <c r="L5" s="12">
        <v>45039</v>
      </c>
      <c r="M5" s="9">
        <v>55</v>
      </c>
      <c r="N5" s="10">
        <v>55</v>
      </c>
      <c r="O5" s="10">
        <v>0</v>
      </c>
      <c r="P5" s="10">
        <v>0</v>
      </c>
    </row>
    <row r="6" spans="1:21" ht="30" x14ac:dyDescent="0.25">
      <c r="A6" s="7" t="s">
        <v>52</v>
      </c>
      <c r="B6" s="7" t="s">
        <v>88</v>
      </c>
      <c r="C6" s="7">
        <v>5</v>
      </c>
      <c r="D6" s="7">
        <v>7</v>
      </c>
      <c r="E6" s="7" t="s">
        <v>53</v>
      </c>
      <c r="F6" s="7" t="s">
        <v>54</v>
      </c>
      <c r="G6" s="7" t="s">
        <v>54</v>
      </c>
      <c r="H6" s="9" t="s">
        <v>82</v>
      </c>
      <c r="I6" s="9" t="s">
        <v>59</v>
      </c>
      <c r="J6" s="18" t="s">
        <v>109</v>
      </c>
      <c r="K6" s="11">
        <v>45373</v>
      </c>
      <c r="L6" s="12">
        <v>45386</v>
      </c>
      <c r="M6" s="9">
        <v>7</v>
      </c>
      <c r="N6" s="10">
        <v>7</v>
      </c>
      <c r="O6" s="10">
        <v>0</v>
      </c>
      <c r="P6" s="10">
        <v>0</v>
      </c>
    </row>
    <row r="7" spans="1:21" ht="60" x14ac:dyDescent="0.25">
      <c r="A7" s="7" t="s">
        <v>52</v>
      </c>
      <c r="B7" s="7" t="s">
        <v>88</v>
      </c>
      <c r="C7" s="7">
        <v>5</v>
      </c>
      <c r="D7" s="7">
        <v>7</v>
      </c>
      <c r="E7" s="7" t="s">
        <v>53</v>
      </c>
      <c r="F7" s="7" t="s">
        <v>54</v>
      </c>
      <c r="G7" s="7" t="s">
        <v>54</v>
      </c>
      <c r="H7" s="9" t="s">
        <v>81</v>
      </c>
      <c r="I7" s="9" t="s">
        <v>59</v>
      </c>
      <c r="J7" s="18" t="s">
        <v>110</v>
      </c>
      <c r="K7" s="11">
        <v>45376</v>
      </c>
      <c r="L7" s="12">
        <v>45394</v>
      </c>
      <c r="M7" s="9">
        <v>33</v>
      </c>
      <c r="N7" s="10">
        <v>31</v>
      </c>
      <c r="O7" s="10">
        <v>0</v>
      </c>
      <c r="P7" s="10">
        <v>2</v>
      </c>
    </row>
    <row r="8" spans="1:21" ht="60" x14ac:dyDescent="0.25">
      <c r="A8" s="7" t="s">
        <v>52</v>
      </c>
      <c r="B8" s="7" t="s">
        <v>88</v>
      </c>
      <c r="C8" s="7">
        <v>5</v>
      </c>
      <c r="D8" s="7">
        <v>7</v>
      </c>
      <c r="E8" s="7" t="s">
        <v>53</v>
      </c>
      <c r="F8" s="7" t="s">
        <v>54</v>
      </c>
      <c r="G8" s="7" t="s">
        <v>54</v>
      </c>
      <c r="H8" s="9" t="s">
        <v>80</v>
      </c>
      <c r="I8" s="9" t="s">
        <v>59</v>
      </c>
      <c r="J8" s="18" t="s">
        <v>107</v>
      </c>
      <c r="K8" s="11">
        <v>45383</v>
      </c>
      <c r="L8" s="12">
        <v>45418</v>
      </c>
      <c r="M8" s="9">
        <v>6</v>
      </c>
      <c r="N8" s="10">
        <v>6</v>
      </c>
      <c r="O8" s="10">
        <v>0</v>
      </c>
      <c r="P8" s="10">
        <v>0</v>
      </c>
    </row>
    <row r="9" spans="1:21" ht="45" x14ac:dyDescent="0.25">
      <c r="A9" s="7" t="s">
        <v>52</v>
      </c>
      <c r="B9" s="7" t="s">
        <v>88</v>
      </c>
      <c r="C9" s="7">
        <v>5</v>
      </c>
      <c r="D9" s="7">
        <v>7</v>
      </c>
      <c r="E9" s="7" t="s">
        <v>53</v>
      </c>
      <c r="F9" s="7" t="s">
        <v>54</v>
      </c>
      <c r="G9" s="7" t="s">
        <v>54</v>
      </c>
      <c r="H9" s="9" t="s">
        <v>55</v>
      </c>
      <c r="I9" s="9" t="s">
        <v>59</v>
      </c>
      <c r="J9" s="18" t="s">
        <v>111</v>
      </c>
      <c r="K9" s="11">
        <v>45405</v>
      </c>
      <c r="L9" s="12">
        <v>45415</v>
      </c>
      <c r="M9" s="9">
        <v>66</v>
      </c>
      <c r="N9" s="10">
        <v>54</v>
      </c>
      <c r="O9" s="10">
        <v>0</v>
      </c>
      <c r="P9" s="10">
        <v>12</v>
      </c>
    </row>
    <row r="10" spans="1:21" ht="60" x14ac:dyDescent="0.25">
      <c r="A10" s="7" t="s">
        <v>52</v>
      </c>
      <c r="B10" s="7" t="s">
        <v>88</v>
      </c>
      <c r="C10" s="7">
        <v>5</v>
      </c>
      <c r="D10" s="7">
        <v>7</v>
      </c>
      <c r="E10" s="7" t="s">
        <v>53</v>
      </c>
      <c r="F10" s="7" t="s">
        <v>54</v>
      </c>
      <c r="G10" s="7" t="s">
        <v>54</v>
      </c>
      <c r="H10" s="9" t="s">
        <v>79</v>
      </c>
      <c r="I10" s="9" t="s">
        <v>60</v>
      </c>
      <c r="J10" s="18" t="s">
        <v>112</v>
      </c>
      <c r="K10" s="11">
        <v>45405</v>
      </c>
      <c r="L10" s="12">
        <v>45407</v>
      </c>
      <c r="M10" s="9">
        <v>53</v>
      </c>
      <c r="N10" s="10">
        <v>53</v>
      </c>
      <c r="O10" s="10">
        <v>0</v>
      </c>
      <c r="P10" s="10">
        <v>0</v>
      </c>
    </row>
    <row r="11" spans="1:21" ht="49.5" customHeight="1" x14ac:dyDescent="0.25">
      <c r="A11" s="7" t="s">
        <v>52</v>
      </c>
      <c r="B11" s="7" t="s">
        <v>88</v>
      </c>
      <c r="C11" s="7">
        <v>5</v>
      </c>
      <c r="D11" s="7">
        <v>7</v>
      </c>
      <c r="E11" s="7" t="s">
        <v>53</v>
      </c>
      <c r="F11" s="7" t="s">
        <v>54</v>
      </c>
      <c r="G11" s="7" t="s">
        <v>54</v>
      </c>
      <c r="H11" s="9" t="s">
        <v>78</v>
      </c>
      <c r="I11" s="9" t="s">
        <v>59</v>
      </c>
      <c r="J11" s="18" t="s">
        <v>113</v>
      </c>
      <c r="K11" s="11">
        <v>45405</v>
      </c>
      <c r="L11" s="12">
        <v>45420</v>
      </c>
      <c r="M11" s="9">
        <v>47</v>
      </c>
      <c r="N11" s="10">
        <v>44</v>
      </c>
      <c r="O11" s="10">
        <v>0</v>
      </c>
      <c r="P11" s="10">
        <v>3</v>
      </c>
    </row>
    <row r="12" spans="1:21" ht="90" x14ac:dyDescent="0.25">
      <c r="A12" s="7" t="s">
        <v>52</v>
      </c>
      <c r="B12" s="7" t="s">
        <v>88</v>
      </c>
      <c r="C12" s="7">
        <v>5</v>
      </c>
      <c r="D12" s="7">
        <v>7</v>
      </c>
      <c r="E12" s="7" t="s">
        <v>53</v>
      </c>
      <c r="F12" s="7" t="s">
        <v>54</v>
      </c>
      <c r="G12" s="7" t="s">
        <v>54</v>
      </c>
      <c r="H12" s="9" t="s">
        <v>77</v>
      </c>
      <c r="I12" s="9" t="s">
        <v>59</v>
      </c>
      <c r="J12" s="18" t="s">
        <v>114</v>
      </c>
      <c r="K12" s="11">
        <v>45411</v>
      </c>
      <c r="L12" s="12">
        <v>45471</v>
      </c>
      <c r="M12" s="9">
        <v>24</v>
      </c>
      <c r="N12" s="10">
        <v>12</v>
      </c>
      <c r="O12" s="10">
        <v>0</v>
      </c>
      <c r="P12" s="10">
        <v>12</v>
      </c>
    </row>
    <row r="13" spans="1:21" ht="60" x14ac:dyDescent="0.25">
      <c r="A13" s="7" t="s">
        <v>52</v>
      </c>
      <c r="B13" s="7" t="s">
        <v>88</v>
      </c>
      <c r="C13" s="7">
        <v>5</v>
      </c>
      <c r="D13" s="7">
        <v>7</v>
      </c>
      <c r="E13" s="7" t="s">
        <v>53</v>
      </c>
      <c r="F13" s="7" t="s">
        <v>54</v>
      </c>
      <c r="G13" s="7" t="s">
        <v>54</v>
      </c>
      <c r="H13" s="9" t="s">
        <v>76</v>
      </c>
      <c r="I13" s="9" t="s">
        <v>59</v>
      </c>
      <c r="J13" s="18" t="s">
        <v>108</v>
      </c>
      <c r="K13" s="11">
        <v>45414</v>
      </c>
      <c r="L13" s="12">
        <v>45447</v>
      </c>
      <c r="M13" s="9">
        <v>109</v>
      </c>
      <c r="N13" s="10">
        <v>109</v>
      </c>
      <c r="O13" s="10">
        <v>0</v>
      </c>
      <c r="P13" s="10">
        <v>0</v>
      </c>
    </row>
    <row r="14" spans="1:21" ht="45" x14ac:dyDescent="0.25">
      <c r="A14" s="7" t="s">
        <v>52</v>
      </c>
      <c r="B14" s="7" t="s">
        <v>88</v>
      </c>
      <c r="C14" s="7">
        <v>5</v>
      </c>
      <c r="D14" s="7">
        <v>7</v>
      </c>
      <c r="E14" s="7" t="s">
        <v>53</v>
      </c>
      <c r="F14" s="7" t="s">
        <v>54</v>
      </c>
      <c r="G14" s="7" t="s">
        <v>54</v>
      </c>
      <c r="H14" s="9" t="s">
        <v>75</v>
      </c>
      <c r="I14" s="9" t="s">
        <v>59</v>
      </c>
      <c r="J14" s="18" t="s">
        <v>115</v>
      </c>
      <c r="K14" s="11">
        <v>45418</v>
      </c>
      <c r="L14" s="12">
        <v>45490</v>
      </c>
      <c r="M14" s="9">
        <v>122</v>
      </c>
      <c r="N14" s="10">
        <v>110</v>
      </c>
      <c r="O14" s="10">
        <v>0</v>
      </c>
      <c r="P14" s="10">
        <v>12</v>
      </c>
    </row>
    <row r="15" spans="1:21" ht="60" x14ac:dyDescent="0.25">
      <c r="A15" s="7" t="s">
        <v>52</v>
      </c>
      <c r="B15" s="7" t="s">
        <v>88</v>
      </c>
      <c r="C15" s="7">
        <v>5</v>
      </c>
      <c r="D15" s="7">
        <v>7</v>
      </c>
      <c r="E15" s="7" t="s">
        <v>53</v>
      </c>
      <c r="F15" s="7" t="s">
        <v>54</v>
      </c>
      <c r="G15" s="7" t="s">
        <v>54</v>
      </c>
      <c r="H15" s="9" t="s">
        <v>74</v>
      </c>
      <c r="I15" s="9" t="s">
        <v>59</v>
      </c>
      <c r="J15" s="18" t="s">
        <v>116</v>
      </c>
      <c r="K15" s="11">
        <v>45418</v>
      </c>
      <c r="L15" s="12">
        <v>45449</v>
      </c>
      <c r="M15" s="9">
        <v>43</v>
      </c>
      <c r="N15" s="10">
        <v>38</v>
      </c>
      <c r="O15" s="10">
        <v>0</v>
      </c>
      <c r="P15" s="10">
        <v>5</v>
      </c>
    </row>
    <row r="16" spans="1:21" ht="105" x14ac:dyDescent="0.25">
      <c r="A16" s="7" t="s">
        <v>52</v>
      </c>
      <c r="B16" s="7" t="s">
        <v>88</v>
      </c>
      <c r="C16" s="7">
        <v>5</v>
      </c>
      <c r="D16" s="7">
        <v>7</v>
      </c>
      <c r="E16" s="7" t="s">
        <v>53</v>
      </c>
      <c r="F16" s="7" t="s">
        <v>54</v>
      </c>
      <c r="G16" s="7" t="s">
        <v>54</v>
      </c>
      <c r="H16" s="9" t="s">
        <v>73</v>
      </c>
      <c r="I16" s="9" t="s">
        <v>59</v>
      </c>
      <c r="J16" s="18" t="s">
        <v>117</v>
      </c>
      <c r="K16" s="11">
        <v>45426</v>
      </c>
      <c r="L16" s="12">
        <v>45428</v>
      </c>
      <c r="M16" s="9">
        <v>2</v>
      </c>
      <c r="N16" s="10">
        <v>2</v>
      </c>
      <c r="O16" s="10">
        <v>0</v>
      </c>
      <c r="P16" s="10">
        <v>0</v>
      </c>
    </row>
    <row r="17" spans="1:16" ht="60" x14ac:dyDescent="0.25">
      <c r="A17" s="7" t="s">
        <v>52</v>
      </c>
      <c r="B17" s="7" t="s">
        <v>88</v>
      </c>
      <c r="C17" s="7">
        <v>5</v>
      </c>
      <c r="D17" s="7">
        <v>7</v>
      </c>
      <c r="E17" s="7" t="s">
        <v>53</v>
      </c>
      <c r="F17" s="7" t="s">
        <v>54</v>
      </c>
      <c r="G17" s="7" t="s">
        <v>54</v>
      </c>
      <c r="H17" s="9" t="s">
        <v>72</v>
      </c>
      <c r="I17" s="9" t="s">
        <v>60</v>
      </c>
      <c r="J17" s="18" t="s">
        <v>118</v>
      </c>
      <c r="K17" s="11">
        <v>45432</v>
      </c>
      <c r="L17" s="12">
        <v>45441</v>
      </c>
      <c r="M17" s="9">
        <v>107</v>
      </c>
      <c r="N17" s="10">
        <v>107</v>
      </c>
      <c r="O17" s="10">
        <v>0</v>
      </c>
      <c r="P17" s="10">
        <v>0</v>
      </c>
    </row>
    <row r="18" spans="1:16" ht="60" x14ac:dyDescent="0.25">
      <c r="A18" s="7" t="s">
        <v>52</v>
      </c>
      <c r="B18" s="7" t="s">
        <v>88</v>
      </c>
      <c r="C18" s="7">
        <v>5</v>
      </c>
      <c r="D18" s="7">
        <v>7</v>
      </c>
      <c r="E18" s="7" t="s">
        <v>53</v>
      </c>
      <c r="F18" s="7" t="s">
        <v>54</v>
      </c>
      <c r="G18" s="7" t="s">
        <v>54</v>
      </c>
      <c r="H18" s="9" t="s">
        <v>71</v>
      </c>
      <c r="I18" s="9" t="s">
        <v>60</v>
      </c>
      <c r="J18" s="18" t="s">
        <v>119</v>
      </c>
      <c r="K18" s="11">
        <v>45432</v>
      </c>
      <c r="L18" s="12">
        <v>45463</v>
      </c>
      <c r="M18" s="9">
        <v>16</v>
      </c>
      <c r="N18" s="10">
        <v>15</v>
      </c>
      <c r="O18" s="10">
        <v>0</v>
      </c>
      <c r="P18" s="10">
        <v>1</v>
      </c>
    </row>
    <row r="19" spans="1:16" ht="90" x14ac:dyDescent="0.25">
      <c r="A19" s="7" t="s">
        <v>52</v>
      </c>
      <c r="B19" s="7" t="s">
        <v>88</v>
      </c>
      <c r="C19" s="7">
        <v>5</v>
      </c>
      <c r="D19" s="7">
        <v>7</v>
      </c>
      <c r="E19" s="7" t="s">
        <v>53</v>
      </c>
      <c r="F19" s="7" t="s">
        <v>54</v>
      </c>
      <c r="G19" s="7" t="s">
        <v>54</v>
      </c>
      <c r="H19" s="9" t="s">
        <v>70</v>
      </c>
      <c r="I19" s="9" t="s">
        <v>59</v>
      </c>
      <c r="J19" s="18" t="s">
        <v>120</v>
      </c>
      <c r="K19" s="11">
        <v>45464</v>
      </c>
      <c r="L19" s="12">
        <v>45480</v>
      </c>
      <c r="M19" s="9">
        <v>199</v>
      </c>
      <c r="N19" s="10">
        <v>174</v>
      </c>
      <c r="O19" s="10">
        <v>3</v>
      </c>
      <c r="P19" s="10">
        <v>22</v>
      </c>
    </row>
    <row r="20" spans="1:16" ht="60" x14ac:dyDescent="0.25">
      <c r="A20" s="7" t="s">
        <v>52</v>
      </c>
      <c r="B20" s="7" t="s">
        <v>88</v>
      </c>
      <c r="C20" s="7">
        <v>5</v>
      </c>
      <c r="D20" s="7">
        <v>7</v>
      </c>
      <c r="E20" s="7" t="s">
        <v>53</v>
      </c>
      <c r="F20" s="7" t="s">
        <v>54</v>
      </c>
      <c r="G20" s="7" t="s">
        <v>54</v>
      </c>
      <c r="H20" s="9" t="s">
        <v>56</v>
      </c>
      <c r="I20" s="9" t="s">
        <v>59</v>
      </c>
      <c r="J20" s="18" t="s">
        <v>121</v>
      </c>
      <c r="K20" s="11">
        <v>45468</v>
      </c>
      <c r="L20" s="12">
        <v>45470</v>
      </c>
      <c r="M20" s="9">
        <v>86</v>
      </c>
      <c r="N20" s="10">
        <v>66</v>
      </c>
      <c r="O20" s="10">
        <v>0</v>
      </c>
      <c r="P20" s="10">
        <v>20</v>
      </c>
    </row>
    <row r="21" spans="1:16" ht="30" x14ac:dyDescent="0.25">
      <c r="A21" s="7" t="s">
        <v>52</v>
      </c>
      <c r="B21" s="7" t="s">
        <v>88</v>
      </c>
      <c r="C21" s="7">
        <v>5</v>
      </c>
      <c r="D21" s="7">
        <v>7</v>
      </c>
      <c r="E21" s="7" t="s">
        <v>53</v>
      </c>
      <c r="F21" s="7" t="s">
        <v>54</v>
      </c>
      <c r="G21" s="7" t="s">
        <v>54</v>
      </c>
      <c r="H21" s="9" t="s">
        <v>69</v>
      </c>
      <c r="I21" s="9" t="s">
        <v>59</v>
      </c>
      <c r="J21" s="18" t="s">
        <v>113</v>
      </c>
      <c r="K21" s="11">
        <v>45481</v>
      </c>
      <c r="L21" s="12">
        <v>45492</v>
      </c>
      <c r="M21" s="9">
        <v>66</v>
      </c>
      <c r="N21" s="10">
        <v>65</v>
      </c>
      <c r="O21" s="10">
        <v>0</v>
      </c>
      <c r="P21" s="10">
        <v>1</v>
      </c>
    </row>
    <row r="22" spans="1:16" ht="75" x14ac:dyDescent="0.25">
      <c r="A22" s="7" t="s">
        <v>52</v>
      </c>
      <c r="B22" s="7" t="s">
        <v>88</v>
      </c>
      <c r="C22" s="7">
        <v>5</v>
      </c>
      <c r="D22" s="7">
        <v>7</v>
      </c>
      <c r="E22" s="7" t="s">
        <v>53</v>
      </c>
      <c r="F22" s="7" t="s">
        <v>54</v>
      </c>
      <c r="G22" s="7" t="s">
        <v>54</v>
      </c>
      <c r="H22" s="9" t="s">
        <v>68</v>
      </c>
      <c r="I22" s="9" t="s">
        <v>59</v>
      </c>
      <c r="J22" s="18" t="s">
        <v>122</v>
      </c>
      <c r="K22" s="11">
        <v>45488</v>
      </c>
      <c r="L22" s="12">
        <v>45490</v>
      </c>
      <c r="M22" s="9">
        <v>73</v>
      </c>
      <c r="N22" s="10">
        <v>71</v>
      </c>
      <c r="O22" s="10">
        <v>0</v>
      </c>
      <c r="P22" s="10">
        <v>0</v>
      </c>
    </row>
    <row r="23" spans="1:16" ht="30" x14ac:dyDescent="0.25">
      <c r="A23" s="7" t="s">
        <v>52</v>
      </c>
      <c r="B23" s="7" t="s">
        <v>88</v>
      </c>
      <c r="C23" s="7">
        <v>5</v>
      </c>
      <c r="D23" s="7">
        <v>7</v>
      </c>
      <c r="E23" s="7" t="s">
        <v>53</v>
      </c>
      <c r="F23" s="7" t="s">
        <v>54</v>
      </c>
      <c r="G23" s="7" t="s">
        <v>54</v>
      </c>
      <c r="H23" s="9" t="s">
        <v>57</v>
      </c>
      <c r="I23" s="9" t="s">
        <v>59</v>
      </c>
      <c r="J23" s="18" t="s">
        <v>123</v>
      </c>
      <c r="K23" s="11">
        <v>45516</v>
      </c>
      <c r="L23" s="12">
        <v>45526</v>
      </c>
      <c r="M23" s="9">
        <v>130</v>
      </c>
      <c r="N23" s="10">
        <v>124</v>
      </c>
      <c r="O23" s="10">
        <v>0</v>
      </c>
      <c r="P23" s="10">
        <v>6</v>
      </c>
    </row>
    <row r="24" spans="1:16" ht="45" x14ac:dyDescent="0.25">
      <c r="A24" s="7" t="s">
        <v>52</v>
      </c>
      <c r="B24" s="7" t="s">
        <v>88</v>
      </c>
      <c r="C24" s="7">
        <v>5</v>
      </c>
      <c r="D24" s="7">
        <v>7</v>
      </c>
      <c r="E24" s="7" t="s">
        <v>53</v>
      </c>
      <c r="F24" s="7" t="s">
        <v>54</v>
      </c>
      <c r="G24" s="7" t="s">
        <v>54</v>
      </c>
      <c r="H24" s="9" t="s">
        <v>67</v>
      </c>
      <c r="I24" s="9" t="s">
        <v>59</v>
      </c>
      <c r="J24" s="18" t="s">
        <v>124</v>
      </c>
      <c r="K24" s="11">
        <v>45518</v>
      </c>
      <c r="L24" s="12">
        <v>45519</v>
      </c>
      <c r="M24" s="9">
        <v>103</v>
      </c>
      <c r="N24" s="10">
        <v>81</v>
      </c>
      <c r="O24" s="10">
        <v>0</v>
      </c>
      <c r="P24" s="10">
        <v>38</v>
      </c>
    </row>
    <row r="25" spans="1:16" ht="60" x14ac:dyDescent="0.25">
      <c r="A25" s="7" t="s">
        <v>52</v>
      </c>
      <c r="B25" s="7" t="s">
        <v>88</v>
      </c>
      <c r="C25" s="7">
        <v>5</v>
      </c>
      <c r="D25" s="7">
        <v>7</v>
      </c>
      <c r="E25" s="7" t="s">
        <v>53</v>
      </c>
      <c r="F25" s="7" t="s">
        <v>54</v>
      </c>
      <c r="G25" s="7" t="s">
        <v>54</v>
      </c>
      <c r="H25" s="9" t="s">
        <v>58</v>
      </c>
      <c r="I25" s="9" t="s">
        <v>59</v>
      </c>
      <c r="J25" s="18" t="s">
        <v>125</v>
      </c>
      <c r="K25" s="11">
        <v>45523</v>
      </c>
      <c r="L25" s="12">
        <v>45555</v>
      </c>
      <c r="M25" s="9">
        <v>4</v>
      </c>
      <c r="N25" s="10">
        <v>3</v>
      </c>
      <c r="O25" s="10">
        <v>1</v>
      </c>
      <c r="P25" s="10">
        <v>8</v>
      </c>
    </row>
    <row r="26" spans="1:16" ht="45" x14ac:dyDescent="0.25">
      <c r="A26" s="7" t="s">
        <v>52</v>
      </c>
      <c r="B26" s="7" t="s">
        <v>88</v>
      </c>
      <c r="C26" s="7">
        <v>5</v>
      </c>
      <c r="D26" s="7">
        <v>7</v>
      </c>
      <c r="E26" s="7" t="s">
        <v>53</v>
      </c>
      <c r="F26" s="7" t="s">
        <v>54</v>
      </c>
      <c r="G26" s="7" t="s">
        <v>54</v>
      </c>
      <c r="H26" s="9" t="s">
        <v>66</v>
      </c>
      <c r="I26" s="9" t="s">
        <v>59</v>
      </c>
      <c r="J26" s="18" t="s">
        <v>126</v>
      </c>
      <c r="K26" s="11">
        <v>45530</v>
      </c>
      <c r="L26" s="12">
        <v>45539</v>
      </c>
      <c r="M26" s="9">
        <v>65</v>
      </c>
      <c r="N26" s="10">
        <v>45</v>
      </c>
      <c r="O26" s="10">
        <v>20</v>
      </c>
      <c r="P26" s="10">
        <v>0</v>
      </c>
    </row>
    <row r="27" spans="1:16" ht="45" x14ac:dyDescent="0.25">
      <c r="A27" s="7" t="s">
        <v>52</v>
      </c>
      <c r="B27" s="7" t="s">
        <v>88</v>
      </c>
      <c r="C27" s="7">
        <v>5</v>
      </c>
      <c r="D27" s="7">
        <v>7</v>
      </c>
      <c r="E27" s="7" t="s">
        <v>53</v>
      </c>
      <c r="F27" s="7" t="s">
        <v>54</v>
      </c>
      <c r="G27" s="7" t="s">
        <v>54</v>
      </c>
      <c r="H27" s="9" t="s">
        <v>65</v>
      </c>
      <c r="I27" s="9" t="s">
        <v>60</v>
      </c>
      <c r="J27" s="18" t="s">
        <v>127</v>
      </c>
      <c r="K27" s="11">
        <v>45532</v>
      </c>
      <c r="L27" s="12">
        <v>45532</v>
      </c>
      <c r="M27" s="9">
        <v>24</v>
      </c>
      <c r="N27" s="10">
        <v>24</v>
      </c>
      <c r="O27" s="10">
        <v>0</v>
      </c>
      <c r="P27" s="10">
        <v>0</v>
      </c>
    </row>
    <row r="28" spans="1:16" ht="60" x14ac:dyDescent="0.25">
      <c r="A28" s="7" t="s">
        <v>52</v>
      </c>
      <c r="B28" s="7" t="s">
        <v>88</v>
      </c>
      <c r="C28" s="7">
        <v>5</v>
      </c>
      <c r="D28" s="7">
        <v>7</v>
      </c>
      <c r="E28" s="7" t="s">
        <v>53</v>
      </c>
      <c r="F28" s="7" t="s">
        <v>54</v>
      </c>
      <c r="G28" s="7" t="s">
        <v>54</v>
      </c>
      <c r="H28" s="9" t="s">
        <v>64</v>
      </c>
      <c r="I28" s="9" t="s">
        <v>60</v>
      </c>
      <c r="J28" s="18" t="s">
        <v>128</v>
      </c>
      <c r="K28" s="11">
        <v>45533</v>
      </c>
      <c r="L28" s="12">
        <v>45533</v>
      </c>
      <c r="M28" s="9">
        <v>59</v>
      </c>
      <c r="N28" s="10">
        <v>54</v>
      </c>
      <c r="O28" s="10">
        <v>0</v>
      </c>
      <c r="P28" s="10">
        <v>5</v>
      </c>
    </row>
    <row r="29" spans="1:16" ht="75" x14ac:dyDescent="0.25">
      <c r="A29" s="7" t="s">
        <v>52</v>
      </c>
      <c r="B29" s="7" t="s">
        <v>88</v>
      </c>
      <c r="C29" s="7">
        <v>5</v>
      </c>
      <c r="D29" s="7">
        <v>7</v>
      </c>
      <c r="E29" s="7" t="s">
        <v>53</v>
      </c>
      <c r="F29" s="7" t="s">
        <v>54</v>
      </c>
      <c r="G29" s="7" t="s">
        <v>54</v>
      </c>
      <c r="H29" s="9" t="s">
        <v>63</v>
      </c>
      <c r="I29" s="9" t="s">
        <v>59</v>
      </c>
      <c r="J29" s="18" t="s">
        <v>129</v>
      </c>
      <c r="K29" s="11">
        <v>45537</v>
      </c>
      <c r="L29" s="12">
        <v>45548</v>
      </c>
      <c r="M29" s="9">
        <v>50</v>
      </c>
      <c r="N29" s="10">
        <v>44</v>
      </c>
      <c r="O29" s="10">
        <v>4</v>
      </c>
      <c r="P29" s="10">
        <v>2</v>
      </c>
    </row>
    <row r="30" spans="1:16" ht="45" x14ac:dyDescent="0.25">
      <c r="A30" s="7" t="s">
        <v>52</v>
      </c>
      <c r="B30" s="7" t="s">
        <v>88</v>
      </c>
      <c r="C30" s="7">
        <v>5</v>
      </c>
      <c r="D30" s="7">
        <v>7</v>
      </c>
      <c r="E30" s="7" t="s">
        <v>53</v>
      </c>
      <c r="F30" s="7" t="s">
        <v>54</v>
      </c>
      <c r="G30" s="7" t="s">
        <v>54</v>
      </c>
      <c r="H30" s="9" t="s">
        <v>62</v>
      </c>
      <c r="I30" s="9" t="s">
        <v>59</v>
      </c>
      <c r="J30" s="18" t="s">
        <v>130</v>
      </c>
      <c r="K30" s="11">
        <v>45537</v>
      </c>
      <c r="L30" s="12">
        <v>45548</v>
      </c>
      <c r="M30" s="9">
        <v>69</v>
      </c>
      <c r="N30" s="10">
        <v>65</v>
      </c>
      <c r="O30" s="10">
        <v>2</v>
      </c>
      <c r="P30" s="10">
        <v>0</v>
      </c>
    </row>
    <row r="31" spans="1:16" ht="60" x14ac:dyDescent="0.25">
      <c r="A31" s="7" t="s">
        <v>52</v>
      </c>
      <c r="B31" s="7" t="s">
        <v>88</v>
      </c>
      <c r="C31" s="7">
        <v>5</v>
      </c>
      <c r="D31" s="7">
        <v>7</v>
      </c>
      <c r="E31" s="7" t="s">
        <v>53</v>
      </c>
      <c r="F31" s="7" t="s">
        <v>54</v>
      </c>
      <c r="G31" s="7" t="s">
        <v>54</v>
      </c>
      <c r="H31" s="9" t="s">
        <v>61</v>
      </c>
      <c r="I31" s="9" t="s">
        <v>59</v>
      </c>
      <c r="J31" s="18" t="s">
        <v>131</v>
      </c>
      <c r="K31" s="11">
        <v>45558</v>
      </c>
      <c r="L31" s="12">
        <v>45562</v>
      </c>
      <c r="M31" s="9">
        <v>128</v>
      </c>
      <c r="N31" s="7">
        <v>115</v>
      </c>
      <c r="O31" s="7">
        <v>13</v>
      </c>
      <c r="P31" s="7">
        <v>0</v>
      </c>
    </row>
    <row r="32" spans="1:16" ht="45" x14ac:dyDescent="0.25">
      <c r="A32" s="7" t="s">
        <v>52</v>
      </c>
      <c r="B32" s="7" t="s">
        <v>88</v>
      </c>
      <c r="C32" s="7">
        <v>5</v>
      </c>
      <c r="D32" s="7">
        <v>7</v>
      </c>
      <c r="E32" s="7" t="s">
        <v>53</v>
      </c>
      <c r="F32" s="7" t="s">
        <v>54</v>
      </c>
      <c r="G32" s="7" t="s">
        <v>54</v>
      </c>
      <c r="H32" s="9" t="s">
        <v>89</v>
      </c>
      <c r="I32" s="9" t="s">
        <v>59</v>
      </c>
      <c r="J32" s="18" t="s">
        <v>132</v>
      </c>
      <c r="K32" s="11">
        <v>45572</v>
      </c>
      <c r="L32" s="12">
        <v>45588</v>
      </c>
      <c r="M32" s="9">
        <v>150</v>
      </c>
      <c r="N32" s="10">
        <v>141</v>
      </c>
      <c r="O32" s="10">
        <v>0</v>
      </c>
      <c r="P32" s="10">
        <v>9</v>
      </c>
    </row>
    <row r="33" spans="1:16" ht="44.25" customHeight="1" x14ac:dyDescent="0.25">
      <c r="A33" s="7" t="s">
        <v>52</v>
      </c>
      <c r="B33" s="7" t="s">
        <v>88</v>
      </c>
      <c r="C33" s="7">
        <v>5</v>
      </c>
      <c r="D33" s="7">
        <v>7</v>
      </c>
      <c r="E33" s="7" t="s">
        <v>53</v>
      </c>
      <c r="F33" s="7" t="s">
        <v>54</v>
      </c>
      <c r="G33" s="7" t="s">
        <v>54</v>
      </c>
      <c r="H33" s="9" t="s">
        <v>90</v>
      </c>
      <c r="I33" s="9" t="s">
        <v>59</v>
      </c>
      <c r="J33" s="18" t="s">
        <v>133</v>
      </c>
      <c r="K33" s="11">
        <v>45572</v>
      </c>
      <c r="L33" s="12">
        <v>45583</v>
      </c>
      <c r="M33" s="9">
        <v>79</v>
      </c>
      <c r="N33" s="10">
        <v>65</v>
      </c>
      <c r="O33" s="10">
        <v>0</v>
      </c>
      <c r="P33" s="10">
        <v>14</v>
      </c>
    </row>
    <row r="34" spans="1:16" ht="45" x14ac:dyDescent="0.25">
      <c r="A34" s="7" t="s">
        <v>52</v>
      </c>
      <c r="B34" s="7" t="s">
        <v>88</v>
      </c>
      <c r="C34" s="7">
        <v>5</v>
      </c>
      <c r="D34" s="7">
        <v>7</v>
      </c>
      <c r="E34" s="7" t="s">
        <v>53</v>
      </c>
      <c r="F34" s="7" t="s">
        <v>54</v>
      </c>
      <c r="G34" s="7" t="s">
        <v>54</v>
      </c>
      <c r="H34" s="13" t="s">
        <v>91</v>
      </c>
      <c r="I34" s="9" t="s">
        <v>60</v>
      </c>
      <c r="J34" s="18" t="s">
        <v>134</v>
      </c>
      <c r="K34" s="11">
        <v>45589</v>
      </c>
      <c r="L34" s="12">
        <v>45589</v>
      </c>
      <c r="M34" s="9">
        <v>45</v>
      </c>
      <c r="N34" s="10">
        <v>41</v>
      </c>
      <c r="O34" s="10">
        <v>0</v>
      </c>
      <c r="P34" s="10">
        <v>4</v>
      </c>
    </row>
    <row r="35" spans="1:16" ht="60" x14ac:dyDescent="0.25">
      <c r="A35" s="7" t="s">
        <v>52</v>
      </c>
      <c r="B35" s="7" t="s">
        <v>88</v>
      </c>
      <c r="C35" s="7">
        <v>5</v>
      </c>
      <c r="D35" s="7">
        <v>7</v>
      </c>
      <c r="E35" s="7" t="s">
        <v>53</v>
      </c>
      <c r="F35" s="7" t="s">
        <v>54</v>
      </c>
      <c r="G35" s="7" t="s">
        <v>54</v>
      </c>
      <c r="H35" s="13" t="s">
        <v>94</v>
      </c>
      <c r="I35" s="9" t="s">
        <v>60</v>
      </c>
      <c r="J35" s="18" t="s">
        <v>135</v>
      </c>
      <c r="K35" s="11">
        <v>45608</v>
      </c>
      <c r="L35" s="12">
        <v>45608</v>
      </c>
      <c r="M35" s="9">
        <v>130</v>
      </c>
      <c r="N35" s="10">
        <v>112</v>
      </c>
      <c r="O35" s="10">
        <v>0</v>
      </c>
      <c r="P35" s="10">
        <v>18</v>
      </c>
    </row>
    <row r="36" spans="1:16" ht="60" x14ac:dyDescent="0.25">
      <c r="A36" s="7" t="s">
        <v>52</v>
      </c>
      <c r="B36" s="7" t="s">
        <v>88</v>
      </c>
      <c r="C36" s="7">
        <v>5</v>
      </c>
      <c r="D36" s="7">
        <v>7</v>
      </c>
      <c r="E36" s="7" t="s">
        <v>53</v>
      </c>
      <c r="F36" s="7" t="s">
        <v>54</v>
      </c>
      <c r="G36" s="7" t="s">
        <v>54</v>
      </c>
      <c r="H36" s="15" t="s">
        <v>92</v>
      </c>
      <c r="I36" s="14" t="s">
        <v>60</v>
      </c>
      <c r="J36" s="18" t="s">
        <v>121</v>
      </c>
      <c r="K36" s="11">
        <v>45615</v>
      </c>
      <c r="L36" s="12">
        <v>45617</v>
      </c>
      <c r="M36" s="14">
        <v>88</v>
      </c>
      <c r="N36" s="10">
        <v>65</v>
      </c>
      <c r="O36" s="10">
        <v>0</v>
      </c>
      <c r="P36" s="10">
        <v>23</v>
      </c>
    </row>
    <row r="37" spans="1:16" ht="56.25" customHeight="1" x14ac:dyDescent="0.25">
      <c r="A37" s="7" t="s">
        <v>52</v>
      </c>
      <c r="B37" s="7" t="s">
        <v>88</v>
      </c>
      <c r="C37" s="7">
        <v>5</v>
      </c>
      <c r="D37" s="7">
        <v>7</v>
      </c>
      <c r="E37" s="7" t="s">
        <v>53</v>
      </c>
      <c r="F37" s="7" t="s">
        <v>54</v>
      </c>
      <c r="G37" s="7" t="s">
        <v>54</v>
      </c>
      <c r="H37" s="13" t="s">
        <v>150</v>
      </c>
      <c r="I37" s="9" t="s">
        <v>60</v>
      </c>
      <c r="J37" s="18" t="s">
        <v>136</v>
      </c>
      <c r="K37" s="11">
        <v>45616</v>
      </c>
      <c r="L37" s="12">
        <v>45616</v>
      </c>
      <c r="M37" s="9">
        <v>89</v>
      </c>
      <c r="N37" s="10">
        <v>75</v>
      </c>
      <c r="O37" s="10">
        <v>0</v>
      </c>
      <c r="P37" s="10">
        <v>14</v>
      </c>
    </row>
    <row r="38" spans="1:16" ht="45" x14ac:dyDescent="0.25">
      <c r="A38" s="7" t="s">
        <v>52</v>
      </c>
      <c r="B38" s="7" t="s">
        <v>88</v>
      </c>
      <c r="C38" s="7">
        <v>5</v>
      </c>
      <c r="D38" s="7">
        <v>7</v>
      </c>
      <c r="E38" s="7" t="s">
        <v>53</v>
      </c>
      <c r="F38" s="7" t="s">
        <v>54</v>
      </c>
      <c r="G38" s="7" t="s">
        <v>54</v>
      </c>
      <c r="H38" s="15" t="s">
        <v>93</v>
      </c>
      <c r="I38" s="14" t="s">
        <v>60</v>
      </c>
      <c r="J38" s="18" t="s">
        <v>137</v>
      </c>
      <c r="K38" s="11">
        <v>45622</v>
      </c>
      <c r="L38" s="12">
        <v>45628</v>
      </c>
      <c r="M38" s="14">
        <v>64</v>
      </c>
      <c r="N38" s="10">
        <v>60</v>
      </c>
      <c r="O38" s="10">
        <v>0</v>
      </c>
      <c r="P38" s="10">
        <v>4</v>
      </c>
    </row>
    <row r="39" spans="1:16" ht="75" x14ac:dyDescent="0.25">
      <c r="A39" s="7" t="s">
        <v>52</v>
      </c>
      <c r="B39" s="7" t="s">
        <v>88</v>
      </c>
      <c r="C39" s="7">
        <v>5</v>
      </c>
      <c r="D39" s="7">
        <v>7</v>
      </c>
      <c r="E39" s="7" t="s">
        <v>53</v>
      </c>
      <c r="F39" s="7" t="s">
        <v>54</v>
      </c>
      <c r="G39" s="7" t="s">
        <v>54</v>
      </c>
      <c r="H39" s="15" t="s">
        <v>147</v>
      </c>
      <c r="I39" s="14" t="s">
        <v>59</v>
      </c>
      <c r="J39" s="18" t="s">
        <v>138</v>
      </c>
      <c r="K39" s="11">
        <v>45777</v>
      </c>
      <c r="L39" s="12">
        <v>45865</v>
      </c>
      <c r="M39" s="14">
        <v>28</v>
      </c>
      <c r="N39" s="10">
        <v>14</v>
      </c>
      <c r="O39" s="10">
        <v>11</v>
      </c>
      <c r="P39" s="10">
        <v>3</v>
      </c>
    </row>
    <row r="40" spans="1:16" ht="60" x14ac:dyDescent="0.25">
      <c r="A40" s="7" t="s">
        <v>52</v>
      </c>
      <c r="B40" s="7" t="s">
        <v>88</v>
      </c>
      <c r="C40" s="7">
        <v>5</v>
      </c>
      <c r="D40" s="7">
        <v>7</v>
      </c>
      <c r="E40" s="7" t="s">
        <v>53</v>
      </c>
      <c r="F40" s="7" t="s">
        <v>54</v>
      </c>
      <c r="G40" s="7" t="s">
        <v>54</v>
      </c>
      <c r="H40" s="15" t="s">
        <v>95</v>
      </c>
      <c r="I40" s="14" t="s">
        <v>59</v>
      </c>
      <c r="J40" s="18" t="s">
        <v>96</v>
      </c>
      <c r="K40" s="11">
        <v>45810</v>
      </c>
      <c r="L40" s="12">
        <v>45821</v>
      </c>
      <c r="M40" s="14">
        <v>87</v>
      </c>
      <c r="N40" s="10">
        <v>75</v>
      </c>
      <c r="O40" s="10">
        <v>12</v>
      </c>
      <c r="P40" s="10">
        <v>0</v>
      </c>
    </row>
    <row r="41" spans="1:16" ht="60" x14ac:dyDescent="0.25">
      <c r="A41" s="7" t="s">
        <v>52</v>
      </c>
      <c r="B41" s="7" t="s">
        <v>88</v>
      </c>
      <c r="C41" s="7">
        <v>5</v>
      </c>
      <c r="D41" s="7">
        <v>7</v>
      </c>
      <c r="E41" s="7" t="s">
        <v>53</v>
      </c>
      <c r="F41" s="7" t="s">
        <v>54</v>
      </c>
      <c r="G41" s="7" t="s">
        <v>54</v>
      </c>
      <c r="H41" s="15" t="s">
        <v>97</v>
      </c>
      <c r="I41" s="14" t="s">
        <v>59</v>
      </c>
      <c r="J41" s="18" t="s">
        <v>98</v>
      </c>
      <c r="K41" s="11">
        <v>45831</v>
      </c>
      <c r="L41" s="12">
        <v>45844</v>
      </c>
      <c r="M41" s="14">
        <v>56</v>
      </c>
      <c r="N41" s="10">
        <v>50</v>
      </c>
      <c r="O41" s="10">
        <v>6</v>
      </c>
      <c r="P41" s="10">
        <v>0</v>
      </c>
    </row>
    <row r="42" spans="1:16" ht="75" x14ac:dyDescent="0.25">
      <c r="A42" s="7" t="s">
        <v>52</v>
      </c>
      <c r="B42" s="7" t="s">
        <v>88</v>
      </c>
      <c r="C42" s="7">
        <v>5</v>
      </c>
      <c r="D42" s="7">
        <v>7</v>
      </c>
      <c r="E42" s="7" t="s">
        <v>53</v>
      </c>
      <c r="F42" s="7" t="s">
        <v>54</v>
      </c>
      <c r="G42" s="7" t="s">
        <v>54</v>
      </c>
      <c r="H42" s="15" t="s">
        <v>148</v>
      </c>
      <c r="I42" s="14" t="s">
        <v>59</v>
      </c>
      <c r="J42" s="18" t="s">
        <v>138</v>
      </c>
      <c r="K42" s="11">
        <v>45833</v>
      </c>
      <c r="L42" s="12">
        <v>45891</v>
      </c>
      <c r="M42" s="14">
        <v>28</v>
      </c>
      <c r="N42" s="10">
        <v>16</v>
      </c>
      <c r="O42" s="10">
        <v>12</v>
      </c>
      <c r="P42" s="10">
        <v>0</v>
      </c>
    </row>
    <row r="43" spans="1:16" ht="43.5" customHeight="1" x14ac:dyDescent="0.25">
      <c r="A43" s="7" t="s">
        <v>52</v>
      </c>
      <c r="B43" s="7" t="s">
        <v>88</v>
      </c>
      <c r="C43" s="7">
        <v>5</v>
      </c>
      <c r="D43" s="7">
        <v>7</v>
      </c>
      <c r="E43" s="7" t="s">
        <v>53</v>
      </c>
      <c r="F43" s="7" t="s">
        <v>54</v>
      </c>
      <c r="G43" s="7" t="s">
        <v>54</v>
      </c>
      <c r="H43" s="15" t="s">
        <v>158</v>
      </c>
      <c r="I43" s="14" t="s">
        <v>59</v>
      </c>
      <c r="J43" s="18" t="s">
        <v>99</v>
      </c>
      <c r="K43" s="11">
        <v>45859</v>
      </c>
      <c r="L43" s="12">
        <v>45870</v>
      </c>
      <c r="M43" s="14">
        <v>20</v>
      </c>
      <c r="N43" s="10">
        <v>14</v>
      </c>
      <c r="O43" s="10">
        <v>5</v>
      </c>
      <c r="P43" s="10">
        <v>1</v>
      </c>
    </row>
    <row r="44" spans="1:16" ht="54.75" customHeight="1" x14ac:dyDescent="0.25">
      <c r="A44" s="7" t="s">
        <v>52</v>
      </c>
      <c r="B44" s="7" t="s">
        <v>88</v>
      </c>
      <c r="C44" s="7">
        <v>5</v>
      </c>
      <c r="D44" s="7">
        <v>7</v>
      </c>
      <c r="E44" s="7" t="s">
        <v>53</v>
      </c>
      <c r="F44" s="7" t="s">
        <v>54</v>
      </c>
      <c r="G44" s="7" t="s">
        <v>54</v>
      </c>
      <c r="H44" s="15" t="s">
        <v>102</v>
      </c>
      <c r="I44" s="14" t="s">
        <v>59</v>
      </c>
      <c r="J44" s="18" t="s">
        <v>103</v>
      </c>
      <c r="K44" s="11">
        <v>45866</v>
      </c>
      <c r="L44" s="12">
        <v>45868</v>
      </c>
      <c r="M44" s="14">
        <v>6</v>
      </c>
      <c r="N44" s="10">
        <v>0</v>
      </c>
      <c r="O44" s="10">
        <v>6</v>
      </c>
      <c r="P44" s="10">
        <v>0</v>
      </c>
    </row>
    <row r="45" spans="1:16" ht="45" customHeight="1" x14ac:dyDescent="0.25">
      <c r="A45" s="7" t="s">
        <v>52</v>
      </c>
      <c r="B45" s="7" t="s">
        <v>88</v>
      </c>
      <c r="C45" s="7">
        <v>5</v>
      </c>
      <c r="D45" s="7">
        <v>7</v>
      </c>
      <c r="E45" s="7" t="s">
        <v>53</v>
      </c>
      <c r="F45" s="7" t="s">
        <v>54</v>
      </c>
      <c r="G45" s="7" t="s">
        <v>54</v>
      </c>
      <c r="H45" s="15" t="s">
        <v>100</v>
      </c>
      <c r="I45" s="14" t="s">
        <v>60</v>
      </c>
      <c r="J45" s="18" t="s">
        <v>101</v>
      </c>
      <c r="K45" s="11">
        <v>45869</v>
      </c>
      <c r="L45" s="12">
        <v>45869</v>
      </c>
      <c r="M45" s="14">
        <v>107</v>
      </c>
      <c r="N45" s="10">
        <v>0</v>
      </c>
      <c r="O45" s="10">
        <v>107</v>
      </c>
      <c r="P45" s="10">
        <v>0</v>
      </c>
    </row>
    <row r="46" spans="1:16" ht="45" x14ac:dyDescent="0.25">
      <c r="A46" s="7" t="s">
        <v>52</v>
      </c>
      <c r="B46" s="7" t="s">
        <v>88</v>
      </c>
      <c r="C46" s="7">
        <v>5</v>
      </c>
      <c r="D46" s="7">
        <v>7</v>
      </c>
      <c r="E46" s="7" t="s">
        <v>53</v>
      </c>
      <c r="F46" s="7" t="s">
        <v>54</v>
      </c>
      <c r="G46" s="7" t="s">
        <v>54</v>
      </c>
      <c r="H46" s="15" t="s">
        <v>104</v>
      </c>
      <c r="I46" s="14" t="s">
        <v>60</v>
      </c>
      <c r="J46" s="18" t="s">
        <v>105</v>
      </c>
      <c r="K46" s="11">
        <v>45897</v>
      </c>
      <c r="L46" s="12">
        <v>45897</v>
      </c>
      <c r="M46" s="14">
        <v>51</v>
      </c>
      <c r="N46" s="10">
        <v>0</v>
      </c>
      <c r="O46" s="10">
        <v>51</v>
      </c>
      <c r="P46" s="10">
        <v>0</v>
      </c>
    </row>
    <row r="47" spans="1:16" ht="60.75" customHeight="1" x14ac:dyDescent="0.25">
      <c r="A47" s="7" t="s">
        <v>52</v>
      </c>
      <c r="B47" s="7" t="s">
        <v>88</v>
      </c>
      <c r="C47" s="7">
        <v>5</v>
      </c>
      <c r="D47" s="7">
        <v>7</v>
      </c>
      <c r="E47" s="7" t="s">
        <v>53</v>
      </c>
      <c r="F47" s="7" t="s">
        <v>54</v>
      </c>
      <c r="G47" s="9" t="s">
        <v>54</v>
      </c>
      <c r="H47" s="13" t="s">
        <v>139</v>
      </c>
      <c r="I47" s="14" t="s">
        <v>59</v>
      </c>
      <c r="J47" s="13" t="s">
        <v>145</v>
      </c>
      <c r="K47" s="11">
        <v>45897</v>
      </c>
      <c r="L47" s="12">
        <v>45911</v>
      </c>
      <c r="M47" s="14">
        <v>34</v>
      </c>
      <c r="N47" s="9">
        <v>31</v>
      </c>
      <c r="O47" s="9">
        <v>1</v>
      </c>
      <c r="P47" s="9">
        <v>2</v>
      </c>
    </row>
    <row r="48" spans="1:16" ht="79.5" customHeight="1" x14ac:dyDescent="0.25">
      <c r="A48" s="7" t="s">
        <v>52</v>
      </c>
      <c r="B48" s="7" t="s">
        <v>88</v>
      </c>
      <c r="C48" s="7">
        <v>5</v>
      </c>
      <c r="D48" s="7">
        <v>7</v>
      </c>
      <c r="E48" s="7" t="s">
        <v>53</v>
      </c>
      <c r="F48" s="7" t="s">
        <v>54</v>
      </c>
      <c r="G48" s="9" t="s">
        <v>54</v>
      </c>
      <c r="H48" s="13" t="s">
        <v>149</v>
      </c>
      <c r="I48" s="14" t="s">
        <v>59</v>
      </c>
      <c r="J48" s="13" t="s">
        <v>138</v>
      </c>
      <c r="K48" s="11">
        <v>45903</v>
      </c>
      <c r="L48" s="12">
        <v>45961</v>
      </c>
      <c r="M48" s="14">
        <v>28</v>
      </c>
      <c r="N48" s="14">
        <v>18</v>
      </c>
      <c r="O48" s="14">
        <v>5</v>
      </c>
      <c r="P48" s="14">
        <v>5</v>
      </c>
    </row>
    <row r="49" spans="1:17" ht="123" customHeight="1" x14ac:dyDescent="0.25">
      <c r="A49" s="7" t="s">
        <v>52</v>
      </c>
      <c r="B49" s="7" t="s">
        <v>88</v>
      </c>
      <c r="C49" s="7">
        <v>5</v>
      </c>
      <c r="D49" s="7">
        <v>7</v>
      </c>
      <c r="E49" s="7" t="s">
        <v>53</v>
      </c>
      <c r="F49" s="7" t="s">
        <v>54</v>
      </c>
      <c r="G49" s="9" t="s">
        <v>54</v>
      </c>
      <c r="H49" s="13" t="s">
        <v>140</v>
      </c>
      <c r="I49" s="14" t="s">
        <v>59</v>
      </c>
      <c r="J49" s="13" t="s">
        <v>156</v>
      </c>
      <c r="K49" s="11">
        <v>45915</v>
      </c>
      <c r="L49" s="12">
        <v>45928</v>
      </c>
      <c r="M49" s="9">
        <v>32</v>
      </c>
      <c r="N49" s="9">
        <v>31</v>
      </c>
      <c r="O49" s="9">
        <v>1</v>
      </c>
      <c r="P49" s="9">
        <v>0</v>
      </c>
    </row>
    <row r="50" spans="1:17" ht="102.75" customHeight="1" x14ac:dyDescent="0.25">
      <c r="A50" s="7" t="s">
        <v>52</v>
      </c>
      <c r="B50" s="7" t="s">
        <v>88</v>
      </c>
      <c r="C50" s="7">
        <v>5</v>
      </c>
      <c r="D50" s="7">
        <v>7</v>
      </c>
      <c r="E50" s="7" t="s">
        <v>53</v>
      </c>
      <c r="F50" s="7" t="s">
        <v>54</v>
      </c>
      <c r="G50" s="9" t="s">
        <v>54</v>
      </c>
      <c r="H50" s="13" t="s">
        <v>141</v>
      </c>
      <c r="I50" s="14" t="s">
        <v>59</v>
      </c>
      <c r="J50" s="13" t="s">
        <v>151</v>
      </c>
      <c r="K50" s="11">
        <v>45936</v>
      </c>
      <c r="L50" s="12">
        <v>45957</v>
      </c>
      <c r="M50" s="9">
        <v>66</v>
      </c>
      <c r="N50" s="9">
        <v>62</v>
      </c>
      <c r="O50" s="9">
        <v>4</v>
      </c>
      <c r="P50" s="9">
        <v>0</v>
      </c>
    </row>
    <row r="51" spans="1:17" ht="100.5" customHeight="1" x14ac:dyDescent="0.25">
      <c r="A51" s="7" t="s">
        <v>52</v>
      </c>
      <c r="B51" s="7" t="s">
        <v>88</v>
      </c>
      <c r="C51" s="7">
        <v>5</v>
      </c>
      <c r="D51" s="7">
        <v>7</v>
      </c>
      <c r="E51" s="7" t="s">
        <v>53</v>
      </c>
      <c r="F51" s="7" t="s">
        <v>54</v>
      </c>
      <c r="G51" s="9" t="s">
        <v>54</v>
      </c>
      <c r="H51" s="13" t="s">
        <v>142</v>
      </c>
      <c r="I51" s="14" t="s">
        <v>59</v>
      </c>
      <c r="J51" s="13" t="s">
        <v>152</v>
      </c>
      <c r="K51" s="11">
        <v>45943</v>
      </c>
      <c r="L51" s="12">
        <v>45945</v>
      </c>
      <c r="M51" s="9">
        <f>13+1+28+5</f>
        <v>47</v>
      </c>
      <c r="N51" s="9">
        <f>28+13</f>
        <v>41</v>
      </c>
      <c r="O51" s="9">
        <f>1+5</f>
        <v>6</v>
      </c>
      <c r="P51" s="9">
        <v>0</v>
      </c>
    </row>
    <row r="52" spans="1:17" ht="90.75" customHeight="1" x14ac:dyDescent="0.25">
      <c r="A52" s="7" t="s">
        <v>52</v>
      </c>
      <c r="B52" s="7" t="s">
        <v>88</v>
      </c>
      <c r="C52" s="7">
        <v>5</v>
      </c>
      <c r="D52" s="7">
        <v>7</v>
      </c>
      <c r="E52" s="7" t="s">
        <v>53</v>
      </c>
      <c r="F52" s="7" t="s">
        <v>54</v>
      </c>
      <c r="G52" s="9" t="s">
        <v>54</v>
      </c>
      <c r="H52" s="13" t="s">
        <v>143</v>
      </c>
      <c r="I52" s="14" t="s">
        <v>59</v>
      </c>
      <c r="J52" s="13" t="s">
        <v>153</v>
      </c>
      <c r="K52" s="11">
        <v>45950</v>
      </c>
      <c r="L52" s="12">
        <v>45963</v>
      </c>
      <c r="M52" s="9">
        <v>48</v>
      </c>
      <c r="N52" s="9">
        <v>39</v>
      </c>
      <c r="O52" s="9">
        <v>0</v>
      </c>
      <c r="P52" s="9">
        <v>9</v>
      </c>
      <c r="Q52" s="16"/>
    </row>
    <row r="53" spans="1:17" ht="102" customHeight="1" x14ac:dyDescent="0.25">
      <c r="A53" s="7" t="s">
        <v>52</v>
      </c>
      <c r="B53" s="7" t="s">
        <v>88</v>
      </c>
      <c r="C53" s="7">
        <v>5</v>
      </c>
      <c r="D53" s="7">
        <v>7</v>
      </c>
      <c r="E53" s="7" t="s">
        <v>53</v>
      </c>
      <c r="F53" s="7" t="s">
        <v>54</v>
      </c>
      <c r="G53" s="9" t="s">
        <v>54</v>
      </c>
      <c r="H53" s="13" t="s">
        <v>70</v>
      </c>
      <c r="I53" s="14" t="s">
        <v>59</v>
      </c>
      <c r="J53" s="17" t="s">
        <v>154</v>
      </c>
      <c r="K53" s="11">
        <v>45957</v>
      </c>
      <c r="L53" s="12">
        <v>45971</v>
      </c>
      <c r="M53" s="9">
        <v>92</v>
      </c>
      <c r="N53" s="9">
        <v>62</v>
      </c>
      <c r="O53" s="9">
        <f>16+6</f>
        <v>22</v>
      </c>
      <c r="P53" s="9">
        <v>8</v>
      </c>
      <c r="Q53" s="16"/>
    </row>
    <row r="54" spans="1:17" ht="66.75" customHeight="1" x14ac:dyDescent="0.25">
      <c r="A54" s="7" t="s">
        <v>52</v>
      </c>
      <c r="B54" s="7" t="s">
        <v>88</v>
      </c>
      <c r="C54" s="7">
        <v>5</v>
      </c>
      <c r="D54" s="7">
        <v>7</v>
      </c>
      <c r="E54" s="7" t="s">
        <v>53</v>
      </c>
      <c r="F54" s="7" t="s">
        <v>54</v>
      </c>
      <c r="G54" s="9" t="s">
        <v>54</v>
      </c>
      <c r="H54" s="13" t="s">
        <v>144</v>
      </c>
      <c r="I54" s="14" t="s">
        <v>59</v>
      </c>
      <c r="J54" s="13" t="s">
        <v>146</v>
      </c>
      <c r="K54" s="11">
        <v>45958</v>
      </c>
      <c r="L54" s="12">
        <v>45960</v>
      </c>
      <c r="M54" s="14">
        <v>69</v>
      </c>
      <c r="N54" s="14">
        <v>62</v>
      </c>
      <c r="O54" s="14">
        <v>3</v>
      </c>
      <c r="P54" s="14">
        <v>4</v>
      </c>
      <c r="Q54" s="16"/>
    </row>
    <row r="55" spans="1:17" ht="101.25" customHeight="1" x14ac:dyDescent="0.25">
      <c r="A55" s="7" t="s">
        <v>52</v>
      </c>
      <c r="B55" s="7" t="s">
        <v>88</v>
      </c>
      <c r="C55" s="7">
        <v>5</v>
      </c>
      <c r="D55" s="7">
        <v>7</v>
      </c>
      <c r="E55" s="7" t="s">
        <v>53</v>
      </c>
      <c r="F55" s="7" t="s">
        <v>54</v>
      </c>
      <c r="G55" s="9" t="s">
        <v>54</v>
      </c>
      <c r="H55" s="13" t="s">
        <v>157</v>
      </c>
      <c r="I55" s="14" t="s">
        <v>60</v>
      </c>
      <c r="J55" s="17" t="s">
        <v>155</v>
      </c>
      <c r="K55" s="11">
        <v>45981</v>
      </c>
      <c r="L55" s="12">
        <v>45981</v>
      </c>
      <c r="M55" s="14">
        <v>66</v>
      </c>
      <c r="N55" s="9">
        <v>0</v>
      </c>
      <c r="O55" s="9">
        <v>0</v>
      </c>
      <c r="P55" s="9">
        <v>14</v>
      </c>
    </row>
    <row r="56" spans="1:17" ht="66.75" customHeight="1" x14ac:dyDescent="0.25">
      <c r="A56" s="7" t="s">
        <v>52</v>
      </c>
      <c r="B56" s="7" t="s">
        <v>88</v>
      </c>
      <c r="C56" s="7">
        <v>5</v>
      </c>
      <c r="D56" s="7">
        <v>7</v>
      </c>
      <c r="E56" s="7" t="s">
        <v>53</v>
      </c>
      <c r="F56" s="7" t="s">
        <v>54</v>
      </c>
      <c r="G56" s="9" t="s">
        <v>54</v>
      </c>
      <c r="H56" s="13" t="s">
        <v>159</v>
      </c>
      <c r="I56" s="14" t="s">
        <v>60</v>
      </c>
      <c r="J56" s="13" t="s">
        <v>160</v>
      </c>
      <c r="K56" s="11">
        <v>45965</v>
      </c>
      <c r="L56" s="12">
        <v>45988</v>
      </c>
      <c r="M56" s="14">
        <v>260</v>
      </c>
      <c r="N56" s="14">
        <v>0</v>
      </c>
      <c r="O56" s="14">
        <v>0</v>
      </c>
      <c r="P56" s="14">
        <v>0</v>
      </c>
      <c r="Q56" s="16"/>
    </row>
    <row r="57" spans="1:17" ht="88.5" customHeight="1" x14ac:dyDescent="0.25">
      <c r="A57" s="7" t="s">
        <v>52</v>
      </c>
      <c r="B57" s="7" t="s">
        <v>88</v>
      </c>
      <c r="C57" s="7">
        <v>5</v>
      </c>
      <c r="D57" s="7">
        <v>7</v>
      </c>
      <c r="E57" s="7" t="s">
        <v>53</v>
      </c>
      <c r="F57" s="7" t="s">
        <v>54</v>
      </c>
      <c r="G57" s="9" t="s">
        <v>54</v>
      </c>
      <c r="H57" s="13" t="s">
        <v>161</v>
      </c>
      <c r="I57" s="14" t="s">
        <v>60</v>
      </c>
      <c r="J57" s="13" t="s">
        <v>162</v>
      </c>
      <c r="K57" s="11">
        <v>45992</v>
      </c>
      <c r="L57" s="12">
        <v>45992</v>
      </c>
      <c r="M57" s="14">
        <v>53</v>
      </c>
      <c r="N57" s="14">
        <v>0</v>
      </c>
      <c r="O57" s="14">
        <v>0</v>
      </c>
      <c r="P57" s="14">
        <v>0</v>
      </c>
      <c r="Q57" s="16"/>
    </row>
    <row r="58" spans="1:17" ht="66.75" customHeight="1" x14ac:dyDescent="0.25">
      <c r="A58" s="7" t="s">
        <v>52</v>
      </c>
      <c r="B58" s="7" t="s">
        <v>88</v>
      </c>
      <c r="C58" s="7">
        <v>5</v>
      </c>
      <c r="D58" s="7">
        <v>7</v>
      </c>
      <c r="E58" s="7" t="s">
        <v>53</v>
      </c>
      <c r="F58" s="7" t="s">
        <v>54</v>
      </c>
      <c r="G58" s="7" t="s">
        <v>54</v>
      </c>
      <c r="H58" s="13" t="s">
        <v>166</v>
      </c>
      <c r="I58" s="14" t="s">
        <v>60</v>
      </c>
      <c r="J58" s="13" t="s">
        <v>167</v>
      </c>
      <c r="K58" s="11">
        <v>46048</v>
      </c>
      <c r="L58" s="12">
        <v>46059</v>
      </c>
      <c r="M58" s="14">
        <v>22</v>
      </c>
      <c r="N58" s="14">
        <v>21</v>
      </c>
      <c r="O58" s="14">
        <v>0</v>
      </c>
      <c r="P58" s="14">
        <v>1</v>
      </c>
    </row>
    <row r="59" spans="1:17" ht="63.75" customHeight="1" x14ac:dyDescent="0.25">
      <c r="A59" s="7" t="s">
        <v>52</v>
      </c>
      <c r="B59" s="7" t="s">
        <v>88</v>
      </c>
      <c r="C59" s="7">
        <v>5</v>
      </c>
      <c r="D59" s="7">
        <v>7</v>
      </c>
      <c r="E59" s="7" t="s">
        <v>53</v>
      </c>
      <c r="F59" s="7" t="s">
        <v>54</v>
      </c>
      <c r="G59" s="9" t="s">
        <v>54</v>
      </c>
      <c r="H59" s="13" t="s">
        <v>165</v>
      </c>
      <c r="I59" s="14" t="s">
        <v>163</v>
      </c>
      <c r="J59" s="13" t="s">
        <v>164</v>
      </c>
      <c r="K59" s="11">
        <v>46079</v>
      </c>
      <c r="L59" s="12">
        <v>46079</v>
      </c>
      <c r="M59" s="14">
        <v>0</v>
      </c>
      <c r="N59" s="14">
        <v>0</v>
      </c>
      <c r="O59" s="14">
        <v>0</v>
      </c>
      <c r="P59" s="14">
        <v>0</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 de valores'!$A$2:$A$10</xm:f>
          </x14:formula1>
          <xm:sqref>B47:B59 B61:B2833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heetViews>
  <sheetFormatPr baseColWidth="10" defaultRowHeight="15" x14ac:dyDescent="0.25"/>
  <cols>
    <col min="1" max="1" width="38.42578125" bestFit="1" customWidth="1"/>
    <col min="2" max="2" width="51.5703125" bestFit="1" customWidth="1"/>
    <col min="3" max="3" width="12" bestFit="1" customWidth="1"/>
    <col min="4" max="4" width="17.7109375" bestFit="1" customWidth="1"/>
    <col min="5" max="5" width="19.140625" style="3" bestFit="1" customWidth="1"/>
  </cols>
  <sheetData>
    <row r="1" spans="1:5" s="1" customFormat="1" x14ac:dyDescent="0.25">
      <c r="A1" s="2" t="s">
        <v>1</v>
      </c>
      <c r="B1" s="2" t="s">
        <v>2</v>
      </c>
      <c r="C1" s="2" t="s">
        <v>3</v>
      </c>
      <c r="D1" s="5" t="s">
        <v>46</v>
      </c>
      <c r="E1" s="5" t="s">
        <v>47</v>
      </c>
    </row>
    <row r="2" spans="1:5" x14ac:dyDescent="0.25">
      <c r="A2" t="s">
        <v>4</v>
      </c>
      <c r="B2" t="s">
        <v>6</v>
      </c>
      <c r="C2" t="s">
        <v>0</v>
      </c>
      <c r="E2"/>
    </row>
    <row r="3" spans="1:5" x14ac:dyDescent="0.25">
      <c r="A3" t="s">
        <v>25</v>
      </c>
      <c r="B3" t="s">
        <v>35</v>
      </c>
      <c r="C3" t="s">
        <v>0</v>
      </c>
      <c r="E3"/>
    </row>
    <row r="4" spans="1:5" x14ac:dyDescent="0.25">
      <c r="A4" t="s">
        <v>5</v>
      </c>
      <c r="B4" t="s">
        <v>7</v>
      </c>
      <c r="C4" t="s">
        <v>0</v>
      </c>
      <c r="E4"/>
    </row>
    <row r="5" spans="1:5" x14ac:dyDescent="0.25">
      <c r="A5" t="s">
        <v>8</v>
      </c>
      <c r="B5" t="s">
        <v>9</v>
      </c>
      <c r="C5" t="s">
        <v>0</v>
      </c>
      <c r="E5"/>
    </row>
    <row r="6" spans="1:5" x14ac:dyDescent="0.25">
      <c r="A6" t="s">
        <v>21</v>
      </c>
      <c r="B6" t="s">
        <v>23</v>
      </c>
      <c r="C6" t="s">
        <v>0</v>
      </c>
      <c r="E6"/>
    </row>
    <row r="7" spans="1:5" x14ac:dyDescent="0.25">
      <c r="A7" t="s">
        <v>22</v>
      </c>
      <c r="B7" t="s">
        <v>24</v>
      </c>
      <c r="C7" t="s">
        <v>0</v>
      </c>
      <c r="E7"/>
    </row>
    <row r="8" spans="1:5" x14ac:dyDescent="0.25">
      <c r="A8" t="s">
        <v>36</v>
      </c>
      <c r="B8" t="s">
        <v>37</v>
      </c>
      <c r="C8" t="s">
        <v>0</v>
      </c>
      <c r="E8"/>
    </row>
    <row r="9" spans="1:5" x14ac:dyDescent="0.25">
      <c r="A9" t="s">
        <v>12</v>
      </c>
      <c r="B9" t="s">
        <v>17</v>
      </c>
      <c r="C9" t="s">
        <v>0</v>
      </c>
      <c r="E9"/>
    </row>
    <row r="10" spans="1:5" x14ac:dyDescent="0.25">
      <c r="A10" t="s">
        <v>11</v>
      </c>
      <c r="B10" t="s">
        <v>18</v>
      </c>
      <c r="C10" t="s">
        <v>0</v>
      </c>
      <c r="E10"/>
    </row>
    <row r="11" spans="1:5" x14ac:dyDescent="0.25">
      <c r="A11" t="s">
        <v>10</v>
      </c>
      <c r="B11" t="s">
        <v>38</v>
      </c>
      <c r="C11" t="s">
        <v>0</v>
      </c>
      <c r="E11"/>
    </row>
    <row r="12" spans="1:5" x14ac:dyDescent="0.25">
      <c r="A12" t="s">
        <v>48</v>
      </c>
      <c r="B12" t="s">
        <v>50</v>
      </c>
      <c r="C12" t="s">
        <v>44</v>
      </c>
      <c r="E12"/>
    </row>
    <row r="13" spans="1:5" x14ac:dyDescent="0.25">
      <c r="A13" t="s">
        <v>49</v>
      </c>
      <c r="B13" t="s">
        <v>51</v>
      </c>
      <c r="C13" t="s">
        <v>44</v>
      </c>
      <c r="E13"/>
    </row>
    <row r="14" spans="1:5" x14ac:dyDescent="0.25">
      <c r="A14" t="s">
        <v>13</v>
      </c>
      <c r="B14" t="s">
        <v>19</v>
      </c>
      <c r="C14" t="s">
        <v>43</v>
      </c>
      <c r="E14"/>
    </row>
    <row r="15" spans="1:5" x14ac:dyDescent="0.25">
      <c r="A15" t="s">
        <v>14</v>
      </c>
      <c r="B15" t="s">
        <v>39</v>
      </c>
      <c r="C15" t="s">
        <v>43</v>
      </c>
      <c r="E15"/>
    </row>
    <row r="16" spans="1:5" x14ac:dyDescent="0.25">
      <c r="A16" t="s">
        <v>15</v>
      </c>
      <c r="B16" t="s">
        <v>40</v>
      </c>
      <c r="C16" t="s">
        <v>43</v>
      </c>
      <c r="E16"/>
    </row>
    <row r="17" spans="1:5" x14ac:dyDescent="0.25">
      <c r="A17" t="s">
        <v>16</v>
      </c>
      <c r="B17" t="s">
        <v>20</v>
      </c>
      <c r="C17" t="s">
        <v>43</v>
      </c>
      <c r="E17"/>
    </row>
    <row r="18" spans="1:5" x14ac:dyDescent="0.25">
      <c r="E18"/>
    </row>
    <row r="19" spans="1:5" x14ac:dyDescent="0.25">
      <c r="E19"/>
    </row>
    <row r="20" spans="1:5" x14ac:dyDescent="0.25">
      <c r="E20"/>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 de valores'!$D$2:$D$6</xm:f>
          </x14:formula1>
          <xm:sqref>C2:C17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2" sqref="D2"/>
    </sheetView>
  </sheetViews>
  <sheetFormatPr baseColWidth="10" defaultRowHeight="15" x14ac:dyDescent="0.25"/>
  <sheetData>
    <row r="1" spans="1:4" x14ac:dyDescent="0.25">
      <c r="A1" s="1" t="s">
        <v>25</v>
      </c>
      <c r="D1" t="s">
        <v>41</v>
      </c>
    </row>
    <row r="2" spans="1:4" x14ac:dyDescent="0.25">
      <c r="A2" t="s">
        <v>26</v>
      </c>
      <c r="D2" t="s">
        <v>0</v>
      </c>
    </row>
    <row r="3" spans="1:4" x14ac:dyDescent="0.25">
      <c r="A3" t="s">
        <v>27</v>
      </c>
      <c r="D3" t="s">
        <v>42</v>
      </c>
    </row>
    <row r="4" spans="1:4" x14ac:dyDescent="0.25">
      <c r="A4" t="s">
        <v>28</v>
      </c>
      <c r="D4" t="s">
        <v>43</v>
      </c>
    </row>
    <row r="5" spans="1:4" x14ac:dyDescent="0.25">
      <c r="A5" t="s">
        <v>29</v>
      </c>
      <c r="D5" t="s">
        <v>44</v>
      </c>
    </row>
    <row r="6" spans="1:4" x14ac:dyDescent="0.25">
      <c r="A6" t="s">
        <v>30</v>
      </c>
      <c r="D6" t="s">
        <v>45</v>
      </c>
    </row>
    <row r="7" spans="1:4" x14ac:dyDescent="0.25">
      <c r="A7" t="s">
        <v>31</v>
      </c>
    </row>
    <row r="8" spans="1:4" x14ac:dyDescent="0.25">
      <c r="A8" t="s">
        <v>32</v>
      </c>
    </row>
    <row r="9" spans="1:4" x14ac:dyDescent="0.25">
      <c r="A9" t="s">
        <v>33</v>
      </c>
    </row>
    <row r="10" spans="1:4" x14ac:dyDescent="0.25">
      <c r="A10"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Metadatos</vt:lpstr>
      <vt:lpstr>Listas de valores</vt:lpstr>
    </vt:vector>
  </TitlesOfParts>
  <Company>Adagio Consultores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DataSet_TA_20 Capacitaciones_ORGANISMO</dc:title>
  <dc:creator>Gabriela Berch</dc:creator>
  <cp:lastModifiedBy>Cornacchione, Maria</cp:lastModifiedBy>
  <dcterms:created xsi:type="dcterms:W3CDTF">2017-07-20T13:30:26Z</dcterms:created>
  <dcterms:modified xsi:type="dcterms:W3CDTF">2026-03-09T21:54:04Z</dcterms:modified>
</cp:coreProperties>
</file>